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8_{5EE09BDD-B19D-4CDB-A3D4-6662F7E0DDF2}" xr6:coauthVersionLast="47" xr6:coauthVersionMax="47" xr10:uidLastSave="{00000000-0000-0000-0000-000000000000}"/>
  <bookViews>
    <workbookView xWindow="4965" yWindow="480" windowWidth="14925" windowHeight="1527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51" i="1" l="1"/>
  <c r="J144" i="1"/>
  <c r="J152" i="1" s="1"/>
  <c r="B152" i="1"/>
  <c r="A152" i="1"/>
  <c r="L151" i="1"/>
  <c r="I151" i="1"/>
  <c r="H151" i="1"/>
  <c r="G151" i="1"/>
  <c r="F151" i="1"/>
  <c r="B145" i="1"/>
  <c r="A145" i="1"/>
  <c r="L144" i="1"/>
  <c r="L152" i="1" s="1"/>
  <c r="I144" i="1"/>
  <c r="I152" i="1" s="1"/>
  <c r="H144" i="1"/>
  <c r="H152" i="1" s="1"/>
  <c r="G144" i="1"/>
  <c r="G152" i="1" s="1"/>
  <c r="F144" i="1"/>
  <c r="F152" i="1" s="1"/>
  <c r="B137" i="1"/>
  <c r="A137" i="1"/>
  <c r="L136" i="1"/>
  <c r="J136" i="1"/>
  <c r="I136" i="1"/>
  <c r="H136" i="1"/>
  <c r="G136" i="1"/>
  <c r="F136" i="1"/>
  <c r="B131" i="1"/>
  <c r="A131" i="1"/>
  <c r="L130" i="1"/>
  <c r="L137" i="1" s="1"/>
  <c r="J130" i="1"/>
  <c r="J137" i="1" s="1"/>
  <c r="I130" i="1"/>
  <c r="I137" i="1" s="1"/>
  <c r="H130" i="1"/>
  <c r="H137" i="1" s="1"/>
  <c r="G130" i="1"/>
  <c r="G137" i="1" s="1"/>
  <c r="F130" i="1"/>
  <c r="F137" i="1" s="1"/>
  <c r="B123" i="1"/>
  <c r="A123" i="1"/>
  <c r="L122" i="1"/>
  <c r="J122" i="1"/>
  <c r="I122" i="1"/>
  <c r="H122" i="1"/>
  <c r="G122" i="1"/>
  <c r="F122" i="1"/>
  <c r="B116" i="1"/>
  <c r="A116" i="1"/>
  <c r="L115" i="1"/>
  <c r="L123" i="1" s="1"/>
  <c r="J115" i="1"/>
  <c r="J123" i="1" s="1"/>
  <c r="I115" i="1"/>
  <c r="I123" i="1" s="1"/>
  <c r="H115" i="1"/>
  <c r="H123" i="1" s="1"/>
  <c r="G115" i="1"/>
  <c r="G123" i="1" s="1"/>
  <c r="F115" i="1"/>
  <c r="F123" i="1" s="1"/>
  <c r="B109" i="1"/>
  <c r="A109" i="1"/>
  <c r="L108" i="1"/>
  <c r="J108" i="1"/>
  <c r="I108" i="1"/>
  <c r="H108" i="1"/>
  <c r="G108" i="1"/>
  <c r="F108" i="1"/>
  <c r="B101" i="1"/>
  <c r="A101" i="1"/>
  <c r="L100" i="1"/>
  <c r="L109" i="1" s="1"/>
  <c r="J100" i="1"/>
  <c r="J109" i="1" s="1"/>
  <c r="I100" i="1"/>
  <c r="I109" i="1" s="1"/>
  <c r="H100" i="1"/>
  <c r="H109" i="1" s="1"/>
  <c r="G100" i="1"/>
  <c r="G109" i="1" s="1"/>
  <c r="F100" i="1"/>
  <c r="F109" i="1" s="1"/>
  <c r="B93" i="1"/>
  <c r="A93" i="1"/>
  <c r="L92" i="1"/>
  <c r="J92" i="1"/>
  <c r="I92" i="1"/>
  <c r="H92" i="1"/>
  <c r="G92" i="1"/>
  <c r="F92" i="1"/>
  <c r="B84" i="1"/>
  <c r="A84" i="1"/>
  <c r="L83" i="1"/>
  <c r="L93" i="1" s="1"/>
  <c r="J83" i="1"/>
  <c r="J93" i="1" s="1"/>
  <c r="I83" i="1"/>
  <c r="I93" i="1" s="1"/>
  <c r="H83" i="1"/>
  <c r="H93" i="1" s="1"/>
  <c r="G83" i="1"/>
  <c r="G93" i="1" s="1"/>
  <c r="F83" i="1"/>
  <c r="F93" i="1" s="1"/>
  <c r="B77" i="1"/>
  <c r="A77" i="1"/>
  <c r="L76" i="1"/>
  <c r="J76" i="1"/>
  <c r="I76" i="1"/>
  <c r="H76" i="1"/>
  <c r="G76" i="1"/>
  <c r="F76" i="1"/>
  <c r="B68" i="1"/>
  <c r="A68" i="1"/>
  <c r="L67" i="1"/>
  <c r="L77" i="1" s="1"/>
  <c r="J67" i="1"/>
  <c r="J77" i="1" s="1"/>
  <c r="I67" i="1"/>
  <c r="I77" i="1" s="1"/>
  <c r="H67" i="1"/>
  <c r="H77" i="1" s="1"/>
  <c r="G67" i="1"/>
  <c r="G77" i="1" s="1"/>
  <c r="F67" i="1"/>
  <c r="F77" i="1" s="1"/>
  <c r="B62" i="1"/>
  <c r="A62" i="1"/>
  <c r="L61" i="1"/>
  <c r="J61" i="1"/>
  <c r="I61" i="1"/>
  <c r="H61" i="1"/>
  <c r="G61" i="1"/>
  <c r="F61" i="1"/>
  <c r="B54" i="1"/>
  <c r="A54" i="1"/>
  <c r="L53" i="1"/>
  <c r="L62" i="1" s="1"/>
  <c r="J53" i="1"/>
  <c r="J62" i="1" s="1"/>
  <c r="I53" i="1"/>
  <c r="I62" i="1" s="1"/>
  <c r="H53" i="1"/>
  <c r="H62" i="1" s="1"/>
  <c r="G53" i="1"/>
  <c r="G62" i="1" s="1"/>
  <c r="F53" i="1"/>
  <c r="F62" i="1" s="1"/>
  <c r="B48" i="1"/>
  <c r="A48" i="1"/>
  <c r="L47" i="1"/>
  <c r="J47" i="1"/>
  <c r="I47" i="1"/>
  <c r="H47" i="1"/>
  <c r="G47" i="1"/>
  <c r="F47" i="1"/>
  <c r="B40" i="1"/>
  <c r="A40" i="1"/>
  <c r="L39" i="1"/>
  <c r="L48" i="1" s="1"/>
  <c r="J39" i="1"/>
  <c r="J48" i="1" s="1"/>
  <c r="I39" i="1"/>
  <c r="I48" i="1" s="1"/>
  <c r="H39" i="1"/>
  <c r="H48" i="1" s="1"/>
  <c r="G39" i="1"/>
  <c r="G48" i="1" s="1"/>
  <c r="F39" i="1"/>
  <c r="F48" i="1" s="1"/>
  <c r="B32" i="1"/>
  <c r="A32" i="1"/>
  <c r="L31" i="1"/>
  <c r="J31" i="1"/>
  <c r="I31" i="1"/>
  <c r="H31" i="1"/>
  <c r="G31" i="1"/>
  <c r="F31" i="1"/>
  <c r="B25" i="1"/>
  <c r="A25" i="1"/>
  <c r="L24" i="1"/>
  <c r="L32" i="1" s="1"/>
  <c r="J24" i="1"/>
  <c r="J32" i="1" s="1"/>
  <c r="I24" i="1"/>
  <c r="I32" i="1" s="1"/>
  <c r="H24" i="1"/>
  <c r="H32" i="1" s="1"/>
  <c r="G24" i="1"/>
  <c r="G32" i="1" s="1"/>
  <c r="F24" i="1"/>
  <c r="F32" i="1" s="1"/>
  <c r="B18" i="1"/>
  <c r="A18" i="1"/>
  <c r="L17" i="1"/>
  <c r="J17" i="1"/>
  <c r="I17" i="1"/>
  <c r="H17" i="1"/>
  <c r="G17" i="1"/>
  <c r="F17" i="1"/>
  <c r="B10" i="1"/>
  <c r="A10" i="1"/>
  <c r="L9" i="1"/>
  <c r="L18" i="1" s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<sst xmlns="http://schemas.openxmlformats.org/spreadsheetml/2006/main" count="288" uniqueCount="120">
  <si>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</si>
  <si>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</si>
  <si>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</si>
  <si>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</si>
  <si>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</si>
  <si>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</si>
  <si>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</si>
  <si>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</si>
  <si>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</si>
  <si>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</si>
  <si>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</si>
  <si>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</si>
  <si>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</si>
  <si>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</si>
  <si>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</si>
  <si>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</si>
  <si>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</si>
  <si>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</si>
  <si>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</si>
  <si>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</si>
  <si>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</si>
  <si>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</si>
  <si>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</si>
  <si>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</si>
  <si>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</si>
  <si>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</si>
  <si>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</si>
  <si>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</si>
  <si>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</si>
  <si>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</si>
  <si>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</si>
  <si>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</si>
  <si>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</si>
  <si>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</si>
  <si>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</si>
  <si>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</si>
  <si>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</si>
  <si>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""Средняя общеобразовательная школа п. Молодежный" 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</si>
  <si>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</si>
  <si>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</si>
  <si>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</si>
  <si>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</si>
  <si>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</si>
  <si>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</si>
  <si>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</si>
  <si>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</si>
  <si>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250\50</t>
  </si>
  <si>
    <t>каша рисовая молочная</t>
  </si>
  <si>
    <t>Кисель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</si>
  <si>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</si>
  <si>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</si>
  <si>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</si>
  <si>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</si>
  <si>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</si>
  <si>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суп молочный с вермишелью</t>
  </si>
  <si>
    <t>масло порционно</t>
  </si>
  <si>
    <t>Йогурт</t>
  </si>
  <si>
    <t>конд. Изделия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</si>
  <si>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</si>
  <si>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</si>
  <si>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</si>
  <si>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</si>
  <si>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</si>
  <si>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</si>
  <si>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Оладьи с сгущенном молоком</t>
  </si>
  <si>
    <t>200\15</t>
  </si>
  <si>
    <t>какао с молоком</t>
  </si>
  <si>
    <t>яблоко</t>
  </si>
  <si>
    <t>К. Издел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</si>
  <si>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</si>
  <si>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</si>
  <si>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</si>
  <si>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</si>
  <si>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</si>
  <si>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</si>
  <si>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каша Дружба</t>
  </si>
  <si>
    <t>Сок фруктовый</t>
  </si>
  <si>
    <t>Фрукты</t>
  </si>
  <si>
    <t>салат из свеклы</t>
  </si>
  <si>
    <t>Борщ с мясом птицы со сметаной</t>
  </si>
  <si>
    <t>Мясная подлива</t>
  </si>
  <si>
    <t>рис отваренный</t>
  </si>
  <si>
    <t>печенье</t>
  </si>
  <si>
    <t>Банан</t>
  </si>
  <si>
    <t>бутерброд</t>
  </si>
  <si>
    <t>Каша манная молочная</t>
  </si>
  <si>
    <t>сыр порционно</t>
  </si>
  <si>
    <t>Рассольник</t>
  </si>
  <si>
    <t>Биточки тушенные с овощами</t>
  </si>
  <si>
    <t>каша гречневая</t>
  </si>
  <si>
    <t>Хлеб пшеничяный</t>
  </si>
  <si>
    <t>Яйцо вареное</t>
  </si>
  <si>
    <t>Чай с сарахом ( вит .С)</t>
  </si>
  <si>
    <t>Колбаса порция</t>
  </si>
  <si>
    <t>Печенье</t>
  </si>
  <si>
    <t>К. изделие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</si>
  <si>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</si>
  <si>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</si>
  <si>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</si>
  <si>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Запеканка из творога</t>
  </si>
  <si>
    <t>кисель фруктовый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</si>
  <si>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</si>
  <si>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</si>
  <si>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</si>
  <si>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</si>
  <si>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Каша пшенная молочная</t>
  </si>
  <si>
    <t>Какао с молоком</t>
  </si>
  <si>
    <t>банан</t>
  </si>
  <si>
    <t>Винегрет</t>
  </si>
  <si>
    <t>Суп гороховый с тушенкой говядины</t>
  </si>
  <si>
    <t>Жаркое по-домашнему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</si>
  <si>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</si>
  <si>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</si>
  <si>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</si>
  <si>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</si>
  <si>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</si>
  <si>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</si>
  <si>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 xml:space="preserve">И.О. директора </t>
  </si>
  <si>
    <t>Колосов А.П.</t>
  </si>
  <si>
    <t>дети школьного возраста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</si>
</sst>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12" fillId="4" borderId="24" xfId="0" applyFont="1" applyFill="1" applyBorder="1" applyAlignment="1" applyProtection="1">
      <alignment vertical="center" wrapText="1"/>
      <protection locked="0"/>
    </xf>
    <xf numFmtId="0" fontId="12" fillId="4" borderId="25" xfId="0" applyFont="1" applyFill="1" applyBorder="1" applyAlignment="1" applyProtection="1">
      <alignment vertical="center" wrapText="1"/>
      <protection locked="0"/>
    </xf>
    <xf numFmtId="0" fontId="12" fillId="4" borderId="23" xfId="0" applyFont="1" applyFill="1" applyBorder="1" applyAlignment="1" applyProtection="1">
      <alignment horizontal="right" vertical="center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12" fillId="4" borderId="26" xfId="0" applyFont="1" applyFill="1" applyBorder="1" applyAlignment="1" applyProtection="1">
      <alignment horizontal="right" vertical="center" wrapText="1"/>
      <protection locked="0"/>
    </xf>
    <xf numFmtId="0" fontId="12" fillId="4" borderId="27" xfId="0" applyFont="1" applyFill="1" applyBorder="1" applyAlignment="1" applyProtection="1">
      <alignment horizontal="right" vertical="center" wrapText="1"/>
      <protection locked="0"/>
    </xf>
    <xf numFmtId="0" fontId="12" fillId="4" borderId="28" xfId="0" applyFont="1" applyFill="1" applyBorder="1" applyAlignment="1" applyProtection="1">
      <alignment horizontal="right" vertical="center" wrapText="1"/>
      <protection locked="0"/>
    </xf>
    <xf numFmtId="0" fontId="12" fillId="4" borderId="29" xfId="0" applyFont="1" applyFill="1" applyBorder="1" applyAlignment="1" applyProtection="1">
      <alignment horizontal="right" vertical="center" wrapText="1"/>
      <protection locked="0"/>
    </xf>
    <xf numFmtId="0" fontId="12" fillId="4" borderId="30" xfId="0" applyFont="1" applyFill="1" applyBorder="1" applyAlignment="1" applyProtection="1">
      <alignment vertical="center" wrapText="1"/>
      <protection locked="0"/>
    </xf>
    <xf numFmtId="0" fontId="12" fillId="4" borderId="31" xfId="0" applyFont="1" applyFill="1" applyBorder="1" applyAlignment="1" applyProtection="1">
      <alignment vertical="center" wrapText="1"/>
      <protection locked="0"/>
    </xf>
    <xf numFmtId="0" fontId="12" fillId="4" borderId="32" xfId="0" applyFont="1" applyFill="1" applyBorder="1" applyAlignment="1" applyProtection="1">
      <alignment vertical="center" wrapText="1"/>
      <protection locked="0"/>
    </xf>
    <xf numFmtId="0" fontId="12" fillId="4" borderId="30" xfId="0" applyFont="1" applyFill="1" applyBorder="1" applyAlignment="1" applyProtection="1">
      <alignment horizontal="right" vertical="center" wrapText="1"/>
      <protection locked="0"/>
    </xf>
    <xf numFmtId="0" fontId="12" fillId="4" borderId="33" xfId="0" applyFont="1" applyFill="1" applyBorder="1" applyAlignment="1" applyProtection="1">
      <alignment horizontal="right" vertical="center" wrapText="1"/>
      <protection locked="0"/>
    </xf>
    <xf numFmtId="0" fontId="12" fillId="4" borderId="34" xfId="0" applyFont="1" applyFill="1" applyBorder="1" applyAlignment="1" applyProtection="1">
      <alignment horizontal="right" vertical="center" wrapText="1"/>
      <protection locked="0"/>
    </xf>
    <xf numFmtId="0" fontId="12" fillId="4" borderId="24" xfId="0" applyFont="1" applyFill="1" applyBorder="1" applyAlignment="1" applyProtection="1">
      <alignment horizontal="right" vertical="center" wrapText="1"/>
      <protection locked="0"/>
    </xf>
    <xf numFmtId="0" fontId="12" fillId="4" borderId="23" xfId="0" applyFont="1" applyFill="1" applyBorder="1" applyAlignment="1">
      <alignment horizontal="right" vertical="center" wrapText="1"/>
    </xf>
    <xf numFmtId="0" fontId="12" fillId="4" borderId="25" xfId="0" applyFont="1" applyFill="1" applyBorder="1" applyAlignment="1">
      <alignment horizontal="right" vertical="center" wrapText="1"/>
    </xf>
    <xf numFmtId="0" fontId="12" fillId="4" borderId="24" xfId="0" applyFont="1" applyFill="1" applyBorder="1" applyAlignment="1">
      <alignment horizontal="right" vertical="center" wrapText="1"/>
    </xf>
    <xf numFmtId="0" fontId="12" fillId="4" borderId="26" xfId="0" applyFont="1" applyFill="1" applyBorder="1" applyAlignment="1">
      <alignment horizontal="right" vertical="center" wrapText="1"/>
    </xf>
    <xf numFmtId="0" fontId="12" fillId="4" borderId="27" xfId="0" applyFont="1" applyFill="1" applyBorder="1" applyAlignment="1">
      <alignment horizontal="right" vertical="center" wrapText="1"/>
    </xf>
    <xf numFmtId="0" fontId="12" fillId="4" borderId="28" xfId="0" applyFont="1" applyFill="1" applyBorder="1" applyAlignment="1">
      <alignment horizontal="right" vertical="center" wrapText="1"/>
    </xf>
    <xf numFmtId="0" fontId="12" fillId="4" borderId="29" xfId="0" applyFont="1" applyFill="1" applyBorder="1" applyAlignment="1">
      <alignment horizontal="right" vertical="center" wrapText="1"/>
    </xf>
    <xf numFmtId="0" fontId="12" fillId="4" borderId="35" xfId="0" applyFont="1" applyFill="1" applyBorder="1" applyAlignment="1">
      <alignment horizontal="right" vertical="center" wrapText="1"/>
    </xf>
    <xf numFmtId="0" fontId="12" fillId="4" borderId="36" xfId="0" applyFont="1" applyFill="1" applyBorder="1" applyAlignment="1">
      <alignment horizontal="right" vertical="center" wrapText="1"/>
    </xf>
    <xf numFmtId="0" fontId="12" fillId="4" borderId="23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2" fillId="4" borderId="30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horizontal="right" vertical="center" wrapText="1"/>
    </xf>
    <xf numFmtId="0" fontId="1" fillId="0" borderId="2" xfId="0" applyFont="1" applyBorder="1"/>
    <xf numFmtId="0" fontId="12" fillId="4" borderId="30" xfId="0" applyFont="1" applyFill="1" applyBorder="1" applyAlignment="1">
      <alignment horizontal="right" vertical="center" wrapText="1"/>
    </xf>
    <xf numFmtId="0" fontId="12" fillId="4" borderId="34" xfId="0" applyFont="1" applyFill="1" applyBorder="1" applyAlignment="1">
      <alignment horizontal="right" vertical="center" wrapText="1"/>
    </xf>
    <xf numFmtId="0" fontId="12" fillId="4" borderId="28" xfId="0" applyFont="1" applyFill="1" applyBorder="1" applyAlignment="1">
      <alignment vertical="center" wrapText="1"/>
    </xf>
    <xf numFmtId="0" fontId="12" fillId="4" borderId="29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3" fillId="3" borderId="7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40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9" xfId="0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4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7" sqref="O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9" t="s">
        <v>37</v>
      </c>
      <c r="D1" s="90"/>
      <c r="E1" s="90"/>
      <c r="F1" s="12" t="s">
        <v>14</v>
      </c>
      <c r="G1" s="2" t="s">
        <v>15</v>
      </c>
      <c r="H1" s="91" t="s">
        <v>117</v>
      </c>
      <c r="I1" s="91"/>
      <c r="J1" s="91"/>
      <c r="K1" s="91"/>
    </row>
    <row r="2" spans="1:12" ht="18" x14ac:dyDescent="0.2">
      <c r="A2" s="33" t="s">
        <v>5</v>
      </c>
      <c r="C2" s="2"/>
      <c r="G2" s="2" t="s">
        <v>16</v>
      </c>
      <c r="H2" s="92" t="s">
        <v>118</v>
      </c>
      <c r="I2" s="91"/>
      <c r="J2" s="91"/>
      <c r="K2" s="91"/>
    </row>
    <row r="3" spans="1:12" ht="17.25" customHeight="1" x14ac:dyDescent="0.2">
      <c r="A3" s="4" t="s">
        <v>7</v>
      </c>
      <c r="C3" s="2"/>
      <c r="D3" s="3"/>
      <c r="E3" s="36" t="s">
        <v>119</v>
      </c>
      <c r="G3" s="2" t="s">
        <v>17</v>
      </c>
      <c r="H3" s="44">
        <v>9</v>
      </c>
      <c r="I3" s="44">
        <v>1</v>
      </c>
      <c r="J3" s="45">
        <v>2025</v>
      </c>
      <c r="K3" s="1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12</v>
      </c>
      <c r="B5" s="42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12" ht="16.5" thickTop="1" thickBot="1" x14ac:dyDescent="0.3">
      <c r="A6" s="20">
        <v>1</v>
      </c>
      <c r="B6" s="21">
        <v>1</v>
      </c>
      <c r="C6" s="22" t="s">
        <v>18</v>
      </c>
      <c r="D6" s="5" t="s">
        <v>19</v>
      </c>
      <c r="E6" s="46" t="s">
        <v>38</v>
      </c>
      <c r="F6" s="37">
        <v>150</v>
      </c>
      <c r="G6" s="37">
        <v>8</v>
      </c>
      <c r="H6" s="37">
        <v>5</v>
      </c>
      <c r="I6" s="37">
        <v>16</v>
      </c>
      <c r="J6" s="37">
        <v>238</v>
      </c>
      <c r="K6" s="38"/>
      <c r="L6" s="37"/>
    </row>
    <row r="7" spans="1:12" ht="15.75" thickBot="1" x14ac:dyDescent="0.3">
      <c r="A7" s="23"/>
      <c r="B7" s="15"/>
      <c r="C7" s="11"/>
      <c r="D7" s="7" t="s">
        <v>20</v>
      </c>
      <c r="E7" s="47" t="s">
        <v>39</v>
      </c>
      <c r="F7" s="39">
        <v>200</v>
      </c>
      <c r="G7" s="39">
        <v>0</v>
      </c>
      <c r="H7" s="39">
        <v>0</v>
      </c>
      <c r="I7" s="39">
        <v>15</v>
      </c>
      <c r="J7" s="39">
        <v>60</v>
      </c>
      <c r="K7" s="40"/>
      <c r="L7" s="39"/>
    </row>
    <row r="8" spans="1:12" ht="15.75" thickBot="1" x14ac:dyDescent="0.3">
      <c r="A8" s="23"/>
      <c r="B8" s="15"/>
      <c r="C8" s="11"/>
      <c r="D8" s="7" t="s">
        <v>21</v>
      </c>
      <c r="E8" s="48" t="s">
        <v>40</v>
      </c>
      <c r="F8" s="39">
        <v>30</v>
      </c>
      <c r="G8" s="39">
        <v>3</v>
      </c>
      <c r="H8" s="39">
        <v>1</v>
      </c>
      <c r="I8" s="39">
        <v>16</v>
      </c>
      <c r="J8" s="39">
        <v>80</v>
      </c>
      <c r="K8" s="40"/>
      <c r="L8" s="39"/>
    </row>
    <row r="9" spans="1:12" ht="15.75" thickBot="1" x14ac:dyDescent="0.3">
      <c r="A9" s="24"/>
      <c r="B9" s="17"/>
      <c r="C9" s="8"/>
      <c r="D9" s="18" t="s">
        <v>31</v>
      </c>
      <c r="E9" s="9"/>
      <c r="F9" s="19">
        <f>SUM(F6:F8)</f>
        <v>380</v>
      </c>
      <c r="G9" s="19">
        <f>SUM(G6:G8)</f>
        <v>11</v>
      </c>
      <c r="H9" s="19">
        <f>SUM(H6:H8)</f>
        <v>6</v>
      </c>
      <c r="I9" s="19">
        <f>SUM(I6:I8)</f>
        <v>47</v>
      </c>
      <c r="J9" s="19">
        <f>SUM(J6:J8)</f>
        <v>378</v>
      </c>
      <c r="K9" s="25"/>
      <c r="L9" s="19">
        <f>SUM(L6:L8)</f>
        <v>0</v>
      </c>
    </row>
    <row r="10" spans="1:12" ht="16.5" thickTop="1" thickBot="1" x14ac:dyDescent="0.3">
      <c r="A10" s="26">
        <f>A6</f>
        <v>1</v>
      </c>
      <c r="B10" s="13">
        <f>B6</f>
        <v>1</v>
      </c>
      <c r="C10" s="10" t="s">
        <v>23</v>
      </c>
      <c r="D10" s="7" t="s">
        <v>24</v>
      </c>
      <c r="E10" s="46" t="s">
        <v>41</v>
      </c>
      <c r="F10" s="49">
        <v>100</v>
      </c>
      <c r="G10" s="49">
        <v>2</v>
      </c>
      <c r="H10" s="51">
        <v>14</v>
      </c>
      <c r="I10" s="52">
        <v>6</v>
      </c>
      <c r="J10" s="49">
        <v>146</v>
      </c>
      <c r="K10" s="40"/>
      <c r="L10" s="39"/>
    </row>
    <row r="11" spans="1:12" ht="15.75" thickBot="1" x14ac:dyDescent="0.3">
      <c r="A11" s="23"/>
      <c r="B11" s="15"/>
      <c r="C11" s="11"/>
      <c r="D11" s="7" t="s">
        <v>25</v>
      </c>
      <c r="E11" s="48" t="s">
        <v>42</v>
      </c>
      <c r="F11" s="50" t="s">
        <v>46</v>
      </c>
      <c r="G11" s="50">
        <v>2</v>
      </c>
      <c r="H11" s="53">
        <v>3</v>
      </c>
      <c r="I11" s="54">
        <v>13</v>
      </c>
      <c r="J11" s="50">
        <v>85</v>
      </c>
      <c r="K11" s="40"/>
      <c r="L11" s="39"/>
    </row>
    <row r="12" spans="1:12" ht="15.75" thickBot="1" x14ac:dyDescent="0.3">
      <c r="A12" s="23"/>
      <c r="B12" s="15"/>
      <c r="C12" s="11"/>
      <c r="D12" s="7" t="s">
        <v>26</v>
      </c>
      <c r="E12" s="48" t="s">
        <v>43</v>
      </c>
      <c r="F12" s="50">
        <v>50</v>
      </c>
      <c r="G12" s="50">
        <v>5</v>
      </c>
      <c r="H12" s="53">
        <v>4</v>
      </c>
      <c r="I12" s="54">
        <v>2</v>
      </c>
      <c r="J12" s="50">
        <v>66</v>
      </c>
      <c r="K12" s="40"/>
      <c r="L12" s="39"/>
    </row>
    <row r="13" spans="1:12" ht="15.75" thickBot="1" x14ac:dyDescent="0.3">
      <c r="A13" s="23"/>
      <c r="B13" s="15"/>
      <c r="C13" s="11"/>
      <c r="D13" s="7" t="s">
        <v>27</v>
      </c>
      <c r="E13" s="48" t="s">
        <v>44</v>
      </c>
      <c r="F13" s="50">
        <v>150</v>
      </c>
      <c r="G13" s="50">
        <v>4</v>
      </c>
      <c r="H13" s="53">
        <v>7</v>
      </c>
      <c r="I13" s="54">
        <v>29</v>
      </c>
      <c r="J13" s="50">
        <v>172</v>
      </c>
      <c r="K13" s="40"/>
      <c r="L13" s="39"/>
    </row>
    <row r="14" spans="1:12" ht="15.75" thickBot="1" x14ac:dyDescent="0.3">
      <c r="A14" s="23"/>
      <c r="B14" s="15"/>
      <c r="C14" s="11"/>
      <c r="D14" s="7" t="s">
        <v>28</v>
      </c>
      <c r="E14" s="48" t="s">
        <v>39</v>
      </c>
      <c r="F14" s="50">
        <v>200</v>
      </c>
      <c r="G14" s="50">
        <v>0</v>
      </c>
      <c r="H14" s="53">
        <v>0</v>
      </c>
      <c r="I14" s="54">
        <v>15</v>
      </c>
      <c r="J14" s="50">
        <v>60</v>
      </c>
      <c r="K14" s="40"/>
      <c r="L14" s="39"/>
    </row>
    <row r="15" spans="1:12" ht="15.75" thickBot="1" x14ac:dyDescent="0.3">
      <c r="A15" s="23"/>
      <c r="B15" s="15"/>
      <c r="C15" s="11"/>
      <c r="D15" s="7" t="s">
        <v>29</v>
      </c>
      <c r="E15" s="48" t="s">
        <v>40</v>
      </c>
      <c r="F15" s="50">
        <v>30</v>
      </c>
      <c r="G15" s="50">
        <v>3</v>
      </c>
      <c r="H15" s="53">
        <v>1</v>
      </c>
      <c r="I15" s="54">
        <v>16</v>
      </c>
      <c r="J15" s="50">
        <v>80</v>
      </c>
      <c r="K15" s="40"/>
      <c r="L15" s="39"/>
    </row>
    <row r="16" spans="1:12" ht="15.75" thickBot="1" x14ac:dyDescent="0.3">
      <c r="A16" s="23"/>
      <c r="B16" s="15"/>
      <c r="C16" s="11"/>
      <c r="D16" s="7" t="s">
        <v>30</v>
      </c>
      <c r="E16" s="48" t="s">
        <v>45</v>
      </c>
      <c r="F16" s="50">
        <v>50</v>
      </c>
      <c r="G16" s="50">
        <v>4</v>
      </c>
      <c r="H16" s="53">
        <v>2</v>
      </c>
      <c r="I16" s="54">
        <v>21</v>
      </c>
      <c r="J16" s="50">
        <v>111</v>
      </c>
      <c r="K16" s="40"/>
      <c r="L16" s="39"/>
    </row>
    <row r="17" spans="1:12" ht="15" x14ac:dyDescent="0.25">
      <c r="A17" s="24"/>
      <c r="B17" s="17"/>
      <c r="C17" s="8"/>
      <c r="D17" s="18" t="s">
        <v>31</v>
      </c>
      <c r="E17" s="9"/>
      <c r="F17" s="19">
        <f>SUM(F10:F16)</f>
        <v>580</v>
      </c>
      <c r="G17" s="19">
        <f>SUM(G10:G16)</f>
        <v>20</v>
      </c>
      <c r="H17" s="19">
        <f>SUM(H10:H16)</f>
        <v>31</v>
      </c>
      <c r="I17" s="19">
        <f>SUM(I10:I16)</f>
        <v>102</v>
      </c>
      <c r="J17" s="19">
        <f>SUM(J10:J16)</f>
        <v>720</v>
      </c>
      <c r="K17" s="25"/>
      <c r="L17" s="19">
        <f>SUM(L10:L16)</f>
        <v>0</v>
      </c>
    </row>
    <row r="18" spans="1:12" ht="15.75" thickBot="1" x14ac:dyDescent="0.25">
      <c r="A18" s="27">
        <f>A6</f>
        <v>1</v>
      </c>
      <c r="B18" s="28">
        <f>B6</f>
        <v>1</v>
      </c>
      <c r="C18" s="93" t="s">
        <v>4</v>
      </c>
      <c r="D18" s="94"/>
      <c r="E18" s="29"/>
      <c r="F18" s="30">
        <f>F9+F17</f>
        <v>960</v>
      </c>
      <c r="G18" s="30">
        <f>G9+G17</f>
        <v>31</v>
      </c>
      <c r="H18" s="30">
        <f>H9+H17</f>
        <v>37</v>
      </c>
      <c r="I18" s="30">
        <f>I9+I17</f>
        <v>149</v>
      </c>
      <c r="J18" s="30">
        <f>J9+J17</f>
        <v>1098</v>
      </c>
      <c r="K18" s="30"/>
      <c r="L18" s="30">
        <f>L9+L17</f>
        <v>0</v>
      </c>
    </row>
    <row r="19" spans="1:12" ht="15.75" thickBot="1" x14ac:dyDescent="0.25">
      <c r="A19" s="81"/>
      <c r="B19" s="81"/>
      <c r="C19" s="82"/>
      <c r="D19" s="83"/>
      <c r="E19" s="84"/>
      <c r="F19" s="85"/>
      <c r="G19" s="85"/>
      <c r="H19" s="85"/>
      <c r="I19" s="85"/>
      <c r="J19" s="85"/>
      <c r="K19" s="86"/>
      <c r="L19" s="87"/>
    </row>
    <row r="20" spans="1:12" ht="16.5" thickTop="1" thickBot="1" x14ac:dyDescent="0.3">
      <c r="A20" s="14">
        <v>1</v>
      </c>
      <c r="B20" s="15">
        <v>2</v>
      </c>
      <c r="C20" s="22" t="s">
        <v>18</v>
      </c>
      <c r="D20" s="5" t="s">
        <v>19</v>
      </c>
      <c r="E20" s="46" t="s">
        <v>47</v>
      </c>
      <c r="F20" s="49">
        <v>160</v>
      </c>
      <c r="G20" s="49">
        <v>9</v>
      </c>
      <c r="H20" s="51">
        <v>6</v>
      </c>
      <c r="I20" s="52">
        <v>17</v>
      </c>
      <c r="J20" s="49">
        <v>253</v>
      </c>
      <c r="K20" s="38"/>
      <c r="L20" s="37"/>
    </row>
    <row r="21" spans="1:12" ht="15.75" thickBot="1" x14ac:dyDescent="0.3">
      <c r="A21" s="14"/>
      <c r="B21" s="15"/>
      <c r="C21" s="11"/>
      <c r="D21" s="7" t="s">
        <v>20</v>
      </c>
      <c r="E21" s="48" t="s">
        <v>48</v>
      </c>
      <c r="F21" s="50">
        <v>200</v>
      </c>
      <c r="G21" s="50">
        <v>0.2</v>
      </c>
      <c r="H21" s="53">
        <v>0</v>
      </c>
      <c r="I21" s="54">
        <v>3.3</v>
      </c>
      <c r="J21" s="50">
        <v>13</v>
      </c>
      <c r="K21" s="40"/>
      <c r="L21" s="39"/>
    </row>
    <row r="22" spans="1:12" ht="15.75" thickBot="1" x14ac:dyDescent="0.3">
      <c r="A22" s="14"/>
      <c r="B22" s="15"/>
      <c r="C22" s="11"/>
      <c r="D22" s="7" t="s">
        <v>21</v>
      </c>
      <c r="E22" s="48" t="s">
        <v>40</v>
      </c>
      <c r="F22" s="50">
        <v>30</v>
      </c>
      <c r="G22" s="50">
        <v>3</v>
      </c>
      <c r="H22" s="53">
        <v>1</v>
      </c>
      <c r="I22" s="54">
        <v>16</v>
      </c>
      <c r="J22" s="50">
        <v>80</v>
      </c>
      <c r="K22" s="40"/>
      <c r="L22" s="39"/>
    </row>
    <row r="23" spans="1:12" ht="15.75" thickBot="1" x14ac:dyDescent="0.3">
      <c r="A23" s="14"/>
      <c r="B23" s="15"/>
      <c r="C23" s="11"/>
      <c r="D23" s="7" t="s">
        <v>22</v>
      </c>
      <c r="E23" s="55" t="s">
        <v>49</v>
      </c>
      <c r="F23" s="58">
        <v>200</v>
      </c>
      <c r="G23" s="58">
        <v>1</v>
      </c>
      <c r="H23" s="59">
        <v>0</v>
      </c>
      <c r="I23" s="60">
        <v>16</v>
      </c>
      <c r="J23" s="58">
        <v>86</v>
      </c>
      <c r="K23" s="40"/>
      <c r="L23" s="39"/>
    </row>
    <row r="24" spans="1:12" ht="16.5" thickTop="1" thickBot="1" x14ac:dyDescent="0.3">
      <c r="A24" s="16"/>
      <c r="B24" s="17"/>
      <c r="C24" s="8"/>
      <c r="D24" s="18" t="s">
        <v>31</v>
      </c>
      <c r="E24" s="9"/>
      <c r="F24" s="19">
        <f>SUM(F20:F23)</f>
        <v>590</v>
      </c>
      <c r="G24" s="19">
        <f>SUM(G20:G23)</f>
        <v>13.2</v>
      </c>
      <c r="H24" s="19">
        <f>SUM(H20:H23)</f>
        <v>7</v>
      </c>
      <c r="I24" s="19">
        <f>SUM(I20:I23)</f>
        <v>52.3</v>
      </c>
      <c r="J24" s="19">
        <f>SUM(J20:J23)</f>
        <v>432</v>
      </c>
      <c r="K24" s="25"/>
      <c r="L24" s="19">
        <f>SUM(L20:L23)</f>
        <v>0</v>
      </c>
    </row>
    <row r="25" spans="1:12" ht="16.5" thickTop="1" thickBot="1" x14ac:dyDescent="0.3">
      <c r="A25" s="13">
        <f>A20</f>
        <v>1</v>
      </c>
      <c r="B25" s="13">
        <f>B20</f>
        <v>2</v>
      </c>
      <c r="C25" s="10" t="s">
        <v>23</v>
      </c>
      <c r="D25" s="7" t="s">
        <v>24</v>
      </c>
      <c r="E25" s="46" t="s">
        <v>50</v>
      </c>
      <c r="F25" s="49">
        <v>100</v>
      </c>
      <c r="G25" s="62">
        <v>2</v>
      </c>
      <c r="H25" s="65">
        <v>3</v>
      </c>
      <c r="I25" s="66">
        <v>5</v>
      </c>
      <c r="J25" s="62">
        <v>89</v>
      </c>
      <c r="K25" s="40"/>
      <c r="L25" s="39"/>
    </row>
    <row r="26" spans="1:12" ht="15.75" thickBot="1" x14ac:dyDescent="0.3">
      <c r="A26" s="14"/>
      <c r="B26" s="15"/>
      <c r="C26" s="11"/>
      <c r="D26" s="7" t="s">
        <v>25</v>
      </c>
      <c r="E26" s="56" t="s">
        <v>51</v>
      </c>
      <c r="F26" s="50">
        <v>250</v>
      </c>
      <c r="G26" s="63">
        <v>3</v>
      </c>
      <c r="H26" s="67">
        <v>6</v>
      </c>
      <c r="I26" s="68">
        <v>8</v>
      </c>
      <c r="J26" s="63">
        <v>93</v>
      </c>
      <c r="K26" s="40"/>
      <c r="L26" s="39"/>
    </row>
    <row r="27" spans="1:12" ht="15.75" thickBot="1" x14ac:dyDescent="0.3">
      <c r="A27" s="14"/>
      <c r="B27" s="15"/>
      <c r="C27" s="11"/>
      <c r="D27" s="7" t="s">
        <v>26</v>
      </c>
      <c r="E27" s="57" t="s">
        <v>52</v>
      </c>
      <c r="F27" s="50">
        <v>100</v>
      </c>
      <c r="G27" s="63">
        <v>18</v>
      </c>
      <c r="H27" s="67">
        <v>12</v>
      </c>
      <c r="I27" s="68">
        <v>43</v>
      </c>
      <c r="J27" s="63">
        <v>412</v>
      </c>
      <c r="K27" s="40"/>
      <c r="L27" s="39"/>
    </row>
    <row r="28" spans="1:12" ht="15.75" thickBot="1" x14ac:dyDescent="0.3">
      <c r="A28" s="14"/>
      <c r="B28" s="15"/>
      <c r="C28" s="11"/>
      <c r="D28" s="7" t="s">
        <v>28</v>
      </c>
      <c r="E28" s="48" t="s">
        <v>53</v>
      </c>
      <c r="F28" s="61">
        <v>200</v>
      </c>
      <c r="G28" s="64">
        <v>0</v>
      </c>
      <c r="H28" s="69">
        <v>0</v>
      </c>
      <c r="I28" s="70">
        <v>11</v>
      </c>
      <c r="J28" s="64">
        <v>82</v>
      </c>
      <c r="K28" s="40"/>
      <c r="L28" s="39"/>
    </row>
    <row r="29" spans="1:12" ht="15.75" thickBot="1" x14ac:dyDescent="0.3">
      <c r="A29" s="14"/>
      <c r="B29" s="15"/>
      <c r="C29" s="11"/>
      <c r="D29" s="7" t="s">
        <v>29</v>
      </c>
      <c r="E29" s="48" t="s">
        <v>40</v>
      </c>
      <c r="F29" s="50">
        <v>30</v>
      </c>
      <c r="G29" s="63">
        <v>3</v>
      </c>
      <c r="H29" s="67">
        <v>1</v>
      </c>
      <c r="I29" s="68">
        <v>16</v>
      </c>
      <c r="J29" s="63">
        <v>80</v>
      </c>
      <c r="K29" s="40"/>
      <c r="L29" s="39"/>
    </row>
    <row r="30" spans="1:12" ht="15.75" thickBot="1" x14ac:dyDescent="0.3">
      <c r="A30" s="14"/>
      <c r="B30" s="15"/>
      <c r="C30" s="11"/>
      <c r="D30" s="7" t="s">
        <v>30</v>
      </c>
      <c r="E30" s="48" t="s">
        <v>45</v>
      </c>
      <c r="F30" s="50">
        <v>50</v>
      </c>
      <c r="G30" s="63">
        <v>4</v>
      </c>
      <c r="H30" s="67">
        <v>2</v>
      </c>
      <c r="I30" s="68">
        <v>21</v>
      </c>
      <c r="J30" s="63">
        <v>111</v>
      </c>
      <c r="K30" s="40"/>
      <c r="L30" s="39"/>
    </row>
    <row r="31" spans="1:12" ht="15" x14ac:dyDescent="0.25">
      <c r="A31" s="16"/>
      <c r="B31" s="17"/>
      <c r="C31" s="8"/>
      <c r="D31" s="18" t="s">
        <v>31</v>
      </c>
      <c r="E31" s="9"/>
      <c r="F31" s="19">
        <f>SUM(F25:F30)</f>
        <v>730</v>
      </c>
      <c r="G31" s="19">
        <f>SUM(G25:G30)</f>
        <v>30</v>
      </c>
      <c r="H31" s="19">
        <f>SUM(H25:H30)</f>
        <v>24</v>
      </c>
      <c r="I31" s="19">
        <f>SUM(I25:I30)</f>
        <v>104</v>
      </c>
      <c r="J31" s="19">
        <f>SUM(J25:J30)</f>
        <v>867</v>
      </c>
      <c r="K31" s="25"/>
      <c r="L31" s="19">
        <f>SUM(L25:L30)</f>
        <v>0</v>
      </c>
    </row>
    <row r="32" spans="1:12" ht="15.75" customHeight="1" thickBot="1" x14ac:dyDescent="0.25">
      <c r="A32" s="31">
        <f>A20</f>
        <v>1</v>
      </c>
      <c r="B32" s="31">
        <f>B20</f>
        <v>2</v>
      </c>
      <c r="C32" s="93" t="s">
        <v>4</v>
      </c>
      <c r="D32" s="94"/>
      <c r="E32" s="29"/>
      <c r="F32" s="30">
        <f>F24+F31</f>
        <v>1320</v>
      </c>
      <c r="G32" s="30">
        <f>G24+G31</f>
        <v>43.2</v>
      </c>
      <c r="H32" s="30">
        <f>H24+H31</f>
        <v>31</v>
      </c>
      <c r="I32" s="30">
        <f>I24+I31</f>
        <v>156.30000000000001</v>
      </c>
      <c r="J32" s="30">
        <f>J24+J31</f>
        <v>1299</v>
      </c>
      <c r="K32" s="30"/>
      <c r="L32" s="30">
        <f>L24+L31</f>
        <v>0</v>
      </c>
    </row>
    <row r="33" spans="1:12" ht="15.75" customHeight="1" thickBot="1" x14ac:dyDescent="0.25">
      <c r="A33" s="81"/>
      <c r="B33" s="81"/>
      <c r="C33" s="82"/>
      <c r="D33" s="83"/>
      <c r="E33" s="84"/>
      <c r="F33" s="85"/>
      <c r="G33" s="85"/>
      <c r="H33" s="85"/>
      <c r="I33" s="85"/>
      <c r="J33" s="85"/>
      <c r="K33" s="86"/>
      <c r="L33" s="87"/>
    </row>
    <row r="34" spans="1:12" ht="16.5" thickTop="1" thickBot="1" x14ac:dyDescent="0.3">
      <c r="A34" s="20">
        <v>1</v>
      </c>
      <c r="B34" s="21">
        <v>3</v>
      </c>
      <c r="C34" s="22" t="s">
        <v>18</v>
      </c>
      <c r="D34" s="5" t="s">
        <v>19</v>
      </c>
      <c r="E34" s="71" t="s">
        <v>54</v>
      </c>
      <c r="F34" s="65">
        <v>150</v>
      </c>
      <c r="G34" s="62">
        <v>3</v>
      </c>
      <c r="H34" s="65">
        <v>3</v>
      </c>
      <c r="I34" s="66">
        <v>12</v>
      </c>
      <c r="J34" s="62">
        <v>87</v>
      </c>
      <c r="K34" s="38"/>
      <c r="L34" s="37"/>
    </row>
    <row r="35" spans="1:12" ht="15.75" thickBot="1" x14ac:dyDescent="0.3">
      <c r="A35" s="23"/>
      <c r="B35" s="15"/>
      <c r="C35" s="11"/>
      <c r="D35" s="7" t="s">
        <v>20</v>
      </c>
      <c r="E35" s="72" t="s">
        <v>39</v>
      </c>
      <c r="F35" s="67">
        <v>200</v>
      </c>
      <c r="G35" s="63">
        <v>0</v>
      </c>
      <c r="H35" s="67">
        <v>0</v>
      </c>
      <c r="I35" s="68">
        <v>15</v>
      </c>
      <c r="J35" s="63">
        <v>60</v>
      </c>
      <c r="K35" s="40"/>
      <c r="L35" s="39"/>
    </row>
    <row r="36" spans="1:12" ht="15.75" thickBot="1" x14ac:dyDescent="0.3">
      <c r="A36" s="23"/>
      <c r="B36" s="15"/>
      <c r="C36" s="11"/>
      <c r="D36" s="7" t="s">
        <v>21</v>
      </c>
      <c r="E36" s="72" t="s">
        <v>40</v>
      </c>
      <c r="F36" s="67">
        <v>30</v>
      </c>
      <c r="G36" s="63">
        <v>3</v>
      </c>
      <c r="H36" s="67">
        <v>1</v>
      </c>
      <c r="I36" s="68">
        <v>16</v>
      </c>
      <c r="J36" s="63">
        <v>80</v>
      </c>
      <c r="K36" s="40"/>
      <c r="L36" s="39"/>
    </row>
    <row r="37" spans="1:12" ht="15.75" thickBot="1" x14ac:dyDescent="0.3">
      <c r="A37" s="23"/>
      <c r="B37" s="15"/>
      <c r="C37" s="11"/>
      <c r="D37" s="7"/>
      <c r="E37" s="72" t="s">
        <v>55</v>
      </c>
      <c r="F37" s="67">
        <v>10</v>
      </c>
      <c r="G37" s="63">
        <v>1</v>
      </c>
      <c r="H37" s="67">
        <v>7</v>
      </c>
      <c r="I37" s="68">
        <v>1</v>
      </c>
      <c r="J37" s="63">
        <v>66</v>
      </c>
      <c r="K37" s="40"/>
      <c r="L37" s="39"/>
    </row>
    <row r="38" spans="1:12" ht="15.75" thickBot="1" x14ac:dyDescent="0.3">
      <c r="A38" s="23"/>
      <c r="B38" s="15"/>
      <c r="C38" s="11"/>
      <c r="D38" s="6"/>
      <c r="E38" s="73" t="s">
        <v>56</v>
      </c>
      <c r="F38" s="74">
        <v>100</v>
      </c>
      <c r="G38" s="76">
        <v>4</v>
      </c>
      <c r="H38" s="74">
        <v>3</v>
      </c>
      <c r="I38" s="77">
        <v>16</v>
      </c>
      <c r="J38" s="76">
        <v>117</v>
      </c>
      <c r="K38" s="40"/>
      <c r="L38" s="39"/>
    </row>
    <row r="39" spans="1:12" ht="16.5" thickTop="1" thickBot="1" x14ac:dyDescent="0.3">
      <c r="A39" s="24"/>
      <c r="B39" s="17"/>
      <c r="C39" s="8"/>
      <c r="D39" s="18" t="s">
        <v>31</v>
      </c>
      <c r="E39" s="9"/>
      <c r="F39" s="19">
        <f>SUM(F34:F38)</f>
        <v>490</v>
      </c>
      <c r="G39" s="19">
        <f>SUM(G34:G38)</f>
        <v>11</v>
      </c>
      <c r="H39" s="19">
        <f>SUM(H34:H38)</f>
        <v>14</v>
      </c>
      <c r="I39" s="19">
        <f>SUM(I34:I38)</f>
        <v>60</v>
      </c>
      <c r="J39" s="19">
        <f>SUM(J34:J38)</f>
        <v>410</v>
      </c>
      <c r="K39" s="25"/>
      <c r="L39" s="19">
        <f>SUM(L34:L38)</f>
        <v>0</v>
      </c>
    </row>
    <row r="40" spans="1:12" ht="16.5" thickTop="1" thickBot="1" x14ac:dyDescent="0.3">
      <c r="A40" s="26">
        <f>A34</f>
        <v>1</v>
      </c>
      <c r="B40" s="13">
        <f>B34</f>
        <v>3</v>
      </c>
      <c r="C40" s="10" t="s">
        <v>23</v>
      </c>
      <c r="D40" s="7" t="s">
        <v>24</v>
      </c>
      <c r="E40" s="71" t="s">
        <v>58</v>
      </c>
      <c r="F40" s="62">
        <v>100</v>
      </c>
      <c r="G40" s="62">
        <v>2</v>
      </c>
      <c r="H40" s="65">
        <v>4</v>
      </c>
      <c r="I40" s="66">
        <v>9</v>
      </c>
      <c r="J40" s="62">
        <v>75</v>
      </c>
      <c r="K40" s="40"/>
      <c r="L40" s="39"/>
    </row>
    <row r="41" spans="1:12" ht="15.75" thickBot="1" x14ac:dyDescent="0.3">
      <c r="A41" s="23"/>
      <c r="B41" s="15"/>
      <c r="C41" s="11"/>
      <c r="D41" s="7" t="s">
        <v>25</v>
      </c>
      <c r="E41" s="72" t="s">
        <v>59</v>
      </c>
      <c r="F41" s="63">
        <v>250</v>
      </c>
      <c r="G41" s="63">
        <v>9</v>
      </c>
      <c r="H41" s="67">
        <v>6</v>
      </c>
      <c r="I41" s="68">
        <v>4</v>
      </c>
      <c r="J41" s="63">
        <v>165</v>
      </c>
      <c r="K41" s="40"/>
      <c r="L41" s="39"/>
    </row>
    <row r="42" spans="1:12" ht="15.75" thickBot="1" x14ac:dyDescent="0.3">
      <c r="A42" s="23"/>
      <c r="B42" s="15"/>
      <c r="C42" s="11"/>
      <c r="D42" s="7" t="s">
        <v>26</v>
      </c>
      <c r="E42" s="72" t="s">
        <v>60</v>
      </c>
      <c r="F42" s="63">
        <v>50</v>
      </c>
      <c r="G42" s="63">
        <v>4</v>
      </c>
      <c r="H42" s="67">
        <v>4</v>
      </c>
      <c r="I42" s="68">
        <v>3</v>
      </c>
      <c r="J42" s="63">
        <v>61</v>
      </c>
      <c r="K42" s="40"/>
      <c r="L42" s="39"/>
    </row>
    <row r="43" spans="1:12" ht="15.75" thickBot="1" x14ac:dyDescent="0.3">
      <c r="A43" s="23"/>
      <c r="B43" s="15"/>
      <c r="C43" s="11"/>
      <c r="D43" s="7" t="s">
        <v>27</v>
      </c>
      <c r="E43" s="72" t="s">
        <v>61</v>
      </c>
      <c r="F43" s="63">
        <v>150</v>
      </c>
      <c r="G43" s="63">
        <v>4</v>
      </c>
      <c r="H43" s="67">
        <v>6</v>
      </c>
      <c r="I43" s="68">
        <v>22</v>
      </c>
      <c r="J43" s="63">
        <v>159</v>
      </c>
      <c r="K43" s="40"/>
      <c r="L43" s="39"/>
    </row>
    <row r="44" spans="1:12" ht="15.75" thickBot="1" x14ac:dyDescent="0.3">
      <c r="A44" s="23"/>
      <c r="B44" s="15"/>
      <c r="C44" s="11"/>
      <c r="D44" s="7" t="s">
        <v>28</v>
      </c>
      <c r="E44" s="72" t="s">
        <v>62</v>
      </c>
      <c r="F44" s="63">
        <v>200</v>
      </c>
      <c r="G44" s="63">
        <v>6</v>
      </c>
      <c r="H44" s="67">
        <v>0</v>
      </c>
      <c r="I44" s="68">
        <v>31</v>
      </c>
      <c r="J44" s="63">
        <v>124</v>
      </c>
      <c r="K44" s="40"/>
      <c r="L44" s="39"/>
    </row>
    <row r="45" spans="1:12" ht="15.75" thickBot="1" x14ac:dyDescent="0.3">
      <c r="A45" s="23"/>
      <c r="B45" s="15"/>
      <c r="C45" s="11"/>
      <c r="D45" s="75" t="s">
        <v>57</v>
      </c>
      <c r="E45" s="72" t="s">
        <v>63</v>
      </c>
      <c r="F45" s="72">
        <v>50</v>
      </c>
      <c r="G45" s="72">
        <v>14</v>
      </c>
      <c r="H45" s="78">
        <v>0</v>
      </c>
      <c r="I45" s="79">
        <v>70</v>
      </c>
      <c r="J45" s="72">
        <v>145</v>
      </c>
      <c r="K45" s="40"/>
      <c r="L45" s="39"/>
    </row>
    <row r="46" spans="1:12" ht="15.75" thickBot="1" x14ac:dyDescent="0.3">
      <c r="A46" s="23"/>
      <c r="B46" s="15"/>
      <c r="C46" s="11"/>
      <c r="D46" s="7" t="s">
        <v>30</v>
      </c>
      <c r="E46" s="72" t="s">
        <v>45</v>
      </c>
      <c r="F46" s="63">
        <v>50</v>
      </c>
      <c r="G46" s="63">
        <v>4</v>
      </c>
      <c r="H46" s="67">
        <v>2</v>
      </c>
      <c r="I46" s="68">
        <v>21</v>
      </c>
      <c r="J46" s="63">
        <v>111</v>
      </c>
      <c r="K46" s="40"/>
      <c r="L46" s="39"/>
    </row>
    <row r="47" spans="1:12" ht="15" x14ac:dyDescent="0.25">
      <c r="A47" s="24"/>
      <c r="B47" s="17"/>
      <c r="C47" s="8"/>
      <c r="D47" s="18" t="s">
        <v>31</v>
      </c>
      <c r="E47" s="9"/>
      <c r="F47" s="19">
        <f>SUM(F40:F46)</f>
        <v>850</v>
      </c>
      <c r="G47" s="19">
        <f>SUM(G40:G46)</f>
        <v>43</v>
      </c>
      <c r="H47" s="19">
        <f>SUM(H40:H46)</f>
        <v>22</v>
      </c>
      <c r="I47" s="19">
        <f>SUM(I40:I46)</f>
        <v>160</v>
      </c>
      <c r="J47" s="19">
        <f>SUM(J40:J46)</f>
        <v>840</v>
      </c>
      <c r="K47" s="25"/>
      <c r="L47" s="19">
        <f>SUM(L40:L46)</f>
        <v>0</v>
      </c>
    </row>
    <row r="48" spans="1:12" ht="15.75" customHeight="1" thickBot="1" x14ac:dyDescent="0.25">
      <c r="A48" s="27">
        <f>A34</f>
        <v>1</v>
      </c>
      <c r="B48" s="28">
        <f>B34</f>
        <v>3</v>
      </c>
      <c r="C48" s="93" t="s">
        <v>4</v>
      </c>
      <c r="D48" s="94"/>
      <c r="E48" s="29"/>
      <c r="F48" s="30">
        <f>F39+F47</f>
        <v>1340</v>
      </c>
      <c r="G48" s="30">
        <f>G39+G47</f>
        <v>54</v>
      </c>
      <c r="H48" s="30">
        <f>H39+H47</f>
        <v>36</v>
      </c>
      <c r="I48" s="30">
        <f>I39+I47</f>
        <v>220</v>
      </c>
      <c r="J48" s="30">
        <f>J39+J47</f>
        <v>1250</v>
      </c>
      <c r="K48" s="30"/>
      <c r="L48" s="30">
        <f>L39+L47</f>
        <v>0</v>
      </c>
    </row>
    <row r="49" spans="1:12" ht="15.75" customHeight="1" thickBot="1" x14ac:dyDescent="0.25">
      <c r="A49" s="88"/>
      <c r="B49" s="81"/>
      <c r="C49" s="82"/>
      <c r="D49" s="83"/>
      <c r="E49" s="84"/>
      <c r="F49" s="85"/>
      <c r="G49" s="85"/>
      <c r="H49" s="85"/>
      <c r="I49" s="85"/>
      <c r="J49" s="85"/>
      <c r="K49" s="86"/>
      <c r="L49" s="87"/>
    </row>
    <row r="50" spans="1:12" ht="16.5" thickTop="1" thickBot="1" x14ac:dyDescent="0.3">
      <c r="A50" s="20">
        <v>1</v>
      </c>
      <c r="B50" s="21">
        <v>4</v>
      </c>
      <c r="C50" s="22" t="s">
        <v>18</v>
      </c>
      <c r="D50" s="5" t="s">
        <v>19</v>
      </c>
      <c r="E50" s="71" t="s">
        <v>64</v>
      </c>
      <c r="F50" s="65" t="s">
        <v>65</v>
      </c>
      <c r="G50" s="62">
        <v>15</v>
      </c>
      <c r="H50" s="65">
        <v>16</v>
      </c>
      <c r="I50" s="66">
        <v>6234</v>
      </c>
      <c r="J50" s="62">
        <v>443</v>
      </c>
      <c r="K50" s="38"/>
      <c r="L50" s="37"/>
    </row>
    <row r="51" spans="1:12" ht="15.75" thickBot="1" x14ac:dyDescent="0.3">
      <c r="A51" s="23"/>
      <c r="B51" s="15"/>
      <c r="C51" s="11"/>
      <c r="D51" s="7" t="s">
        <v>20</v>
      </c>
      <c r="E51" s="72" t="s">
        <v>66</v>
      </c>
      <c r="F51" s="67">
        <v>200</v>
      </c>
      <c r="G51" s="63">
        <v>5</v>
      </c>
      <c r="H51" s="67">
        <v>5</v>
      </c>
      <c r="I51" s="68">
        <v>15</v>
      </c>
      <c r="J51" s="63">
        <v>205</v>
      </c>
      <c r="K51" s="40"/>
      <c r="L51" s="39"/>
    </row>
    <row r="52" spans="1:12" ht="15.75" thickBot="1" x14ac:dyDescent="0.3">
      <c r="A52" s="23"/>
      <c r="B52" s="15"/>
      <c r="C52" s="11"/>
      <c r="D52" s="7" t="s">
        <v>22</v>
      </c>
      <c r="E52" s="73" t="s">
        <v>67</v>
      </c>
      <c r="F52" s="74">
        <v>200</v>
      </c>
      <c r="G52" s="76">
        <v>4</v>
      </c>
      <c r="H52" s="74">
        <v>3</v>
      </c>
      <c r="I52" s="77">
        <v>16</v>
      </c>
      <c r="J52" s="76">
        <v>117</v>
      </c>
      <c r="K52" s="40"/>
      <c r="L52" s="39"/>
    </row>
    <row r="53" spans="1:12" ht="16.5" thickTop="1" thickBot="1" x14ac:dyDescent="0.3">
      <c r="A53" s="24"/>
      <c r="B53" s="17"/>
      <c r="C53" s="8"/>
      <c r="D53" s="18" t="s">
        <v>31</v>
      </c>
      <c r="E53" s="9"/>
      <c r="F53" s="19">
        <f>SUM(F50:F52)</f>
        <v>400</v>
      </c>
      <c r="G53" s="19">
        <f>SUM(G50:G52)</f>
        <v>24</v>
      </c>
      <c r="H53" s="19">
        <f>SUM(H50:H52)</f>
        <v>24</v>
      </c>
      <c r="I53" s="19">
        <f>SUM(I50:I52)</f>
        <v>6265</v>
      </c>
      <c r="J53" s="19">
        <f>SUM(J50:J52)</f>
        <v>765</v>
      </c>
      <c r="K53" s="25"/>
      <c r="L53" s="19">
        <f>SUM(L50:L52)</f>
        <v>0</v>
      </c>
    </row>
    <row r="54" spans="1:12" ht="16.5" thickTop="1" thickBot="1" x14ac:dyDescent="0.3">
      <c r="A54" s="26">
        <f>A50</f>
        <v>1</v>
      </c>
      <c r="B54" s="13">
        <f>B50</f>
        <v>4</v>
      </c>
      <c r="C54" s="10" t="s">
        <v>23</v>
      </c>
      <c r="D54" s="7" t="s">
        <v>24</v>
      </c>
      <c r="E54" s="71" t="s">
        <v>69</v>
      </c>
      <c r="F54" s="65">
        <v>100</v>
      </c>
      <c r="G54" s="62">
        <v>2</v>
      </c>
      <c r="H54" s="65">
        <v>5</v>
      </c>
      <c r="I54" s="66">
        <v>6</v>
      </c>
      <c r="J54" s="62">
        <v>61</v>
      </c>
      <c r="K54" s="40"/>
      <c r="L54" s="39"/>
    </row>
    <row r="55" spans="1:12" ht="15.75" thickBot="1" x14ac:dyDescent="0.3">
      <c r="A55" s="23"/>
      <c r="B55" s="15"/>
      <c r="C55" s="11"/>
      <c r="D55" s="7" t="s">
        <v>25</v>
      </c>
      <c r="E55" s="72" t="s">
        <v>70</v>
      </c>
      <c r="F55" s="67" t="s">
        <v>46</v>
      </c>
      <c r="G55" s="63">
        <v>13</v>
      </c>
      <c r="H55" s="67">
        <v>0</v>
      </c>
      <c r="I55" s="68">
        <v>17</v>
      </c>
      <c r="J55" s="63">
        <v>114</v>
      </c>
      <c r="K55" s="40"/>
      <c r="L55" s="39"/>
    </row>
    <row r="56" spans="1:12" ht="15.75" thickBot="1" x14ac:dyDescent="0.3">
      <c r="A56" s="23"/>
      <c r="B56" s="15"/>
      <c r="C56" s="11"/>
      <c r="D56" s="7" t="s">
        <v>26</v>
      </c>
      <c r="E56" s="72" t="s">
        <v>71</v>
      </c>
      <c r="F56" s="67">
        <v>50</v>
      </c>
      <c r="G56" s="63">
        <v>13</v>
      </c>
      <c r="H56" s="67">
        <v>5</v>
      </c>
      <c r="I56" s="68">
        <v>23</v>
      </c>
      <c r="J56" s="63">
        <v>128</v>
      </c>
      <c r="K56" s="40"/>
      <c r="L56" s="39"/>
    </row>
    <row r="57" spans="1:12" ht="15.75" thickBot="1" x14ac:dyDescent="0.3">
      <c r="A57" s="23"/>
      <c r="B57" s="15"/>
      <c r="C57" s="11"/>
      <c r="D57" s="7" t="s">
        <v>27</v>
      </c>
      <c r="E57" s="72" t="s">
        <v>72</v>
      </c>
      <c r="F57" s="67">
        <v>150</v>
      </c>
      <c r="G57" s="63">
        <v>3</v>
      </c>
      <c r="H57" s="67">
        <v>5</v>
      </c>
      <c r="I57" s="68">
        <v>30</v>
      </c>
      <c r="J57" s="63">
        <v>136</v>
      </c>
      <c r="K57" s="40"/>
      <c r="L57" s="39"/>
    </row>
    <row r="58" spans="1:12" ht="15.75" thickBot="1" x14ac:dyDescent="0.3">
      <c r="A58" s="23"/>
      <c r="B58" s="15"/>
      <c r="C58" s="11"/>
      <c r="D58" s="7" t="s">
        <v>28</v>
      </c>
      <c r="E58" s="72" t="s">
        <v>73</v>
      </c>
      <c r="F58" s="67">
        <v>200</v>
      </c>
      <c r="G58" s="63">
        <v>3</v>
      </c>
      <c r="H58" s="67">
        <v>3</v>
      </c>
      <c r="I58" s="68">
        <v>16</v>
      </c>
      <c r="J58" s="63">
        <v>79</v>
      </c>
      <c r="K58" s="40"/>
      <c r="L58" s="39"/>
    </row>
    <row r="59" spans="1:12" ht="15.75" thickBot="1" x14ac:dyDescent="0.3">
      <c r="A59" s="23"/>
      <c r="B59" s="15"/>
      <c r="C59" s="11"/>
      <c r="D59" s="75" t="s">
        <v>68</v>
      </c>
      <c r="E59" s="72" t="s">
        <v>74</v>
      </c>
      <c r="F59" s="78">
        <v>50</v>
      </c>
      <c r="G59" s="72">
        <v>1</v>
      </c>
      <c r="H59" s="78">
        <v>2</v>
      </c>
      <c r="I59" s="79">
        <v>56</v>
      </c>
      <c r="J59" s="72">
        <v>237</v>
      </c>
      <c r="K59" s="40"/>
      <c r="L59" s="39"/>
    </row>
    <row r="60" spans="1:12" ht="15.75" thickBot="1" x14ac:dyDescent="0.3">
      <c r="A60" s="23"/>
      <c r="B60" s="15"/>
      <c r="C60" s="11"/>
      <c r="D60" s="7" t="s">
        <v>30</v>
      </c>
      <c r="E60" s="72" t="s">
        <v>45</v>
      </c>
      <c r="F60" s="67">
        <v>50</v>
      </c>
      <c r="G60" s="63">
        <v>4</v>
      </c>
      <c r="H60" s="67">
        <v>2</v>
      </c>
      <c r="I60" s="68">
        <v>21</v>
      </c>
      <c r="J60" s="63">
        <v>111</v>
      </c>
      <c r="K60" s="40"/>
      <c r="L60" s="39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SUM(F54:F60)</f>
        <v>600</v>
      </c>
      <c r="G61" s="19">
        <f>SUM(G54:G60)</f>
        <v>39</v>
      </c>
      <c r="H61" s="19">
        <f>SUM(H54:H60)</f>
        <v>22</v>
      </c>
      <c r="I61" s="19">
        <f>SUM(I54:I60)</f>
        <v>169</v>
      </c>
      <c r="J61" s="19">
        <f>SUM(J54:J60)</f>
        <v>866</v>
      </c>
      <c r="K61" s="25"/>
      <c r="L61" s="19">
        <f>SUM(L54:L60)</f>
        <v>0</v>
      </c>
    </row>
    <row r="62" spans="1:12" ht="15.75" customHeight="1" thickBot="1" x14ac:dyDescent="0.25">
      <c r="A62" s="27">
        <f>A50</f>
        <v>1</v>
      </c>
      <c r="B62" s="28">
        <f>B50</f>
        <v>4</v>
      </c>
      <c r="C62" s="93" t="s">
        <v>4</v>
      </c>
      <c r="D62" s="94"/>
      <c r="E62" s="29"/>
      <c r="F62" s="30">
        <f>F53+F61</f>
        <v>1000</v>
      </c>
      <c r="G62" s="30">
        <f>G53+G61</f>
        <v>63</v>
      </c>
      <c r="H62" s="30">
        <f>H53+H61</f>
        <v>46</v>
      </c>
      <c r="I62" s="30">
        <f>I53+I61</f>
        <v>6434</v>
      </c>
      <c r="J62" s="30">
        <f>J53+J61</f>
        <v>1631</v>
      </c>
      <c r="K62" s="30"/>
      <c r="L62" s="30">
        <f>L53+L61</f>
        <v>0</v>
      </c>
    </row>
    <row r="63" spans="1:12" ht="15.75" customHeight="1" thickBot="1" x14ac:dyDescent="0.25">
      <c r="A63" s="88"/>
      <c r="B63" s="81"/>
      <c r="C63" s="82"/>
      <c r="D63" s="83"/>
      <c r="E63" s="84"/>
      <c r="F63" s="85"/>
      <c r="G63" s="85"/>
      <c r="H63" s="85"/>
      <c r="I63" s="85"/>
      <c r="J63" s="85"/>
      <c r="K63" s="86"/>
      <c r="L63" s="87"/>
    </row>
    <row r="64" spans="1:12" ht="16.5" thickTop="1" thickBot="1" x14ac:dyDescent="0.3">
      <c r="A64" s="20">
        <v>1</v>
      </c>
      <c r="B64" s="21">
        <v>5</v>
      </c>
      <c r="C64" s="22" t="s">
        <v>18</v>
      </c>
      <c r="D64" s="5" t="s">
        <v>19</v>
      </c>
      <c r="E64" s="71" t="s">
        <v>75</v>
      </c>
      <c r="F64" s="65">
        <v>150</v>
      </c>
      <c r="G64" s="62">
        <v>6</v>
      </c>
      <c r="H64" s="65">
        <v>12</v>
      </c>
      <c r="I64" s="66">
        <v>35</v>
      </c>
      <c r="J64" s="62">
        <v>273</v>
      </c>
      <c r="K64" s="38"/>
      <c r="L64" s="37"/>
    </row>
    <row r="65" spans="1:12" ht="15.75" thickBot="1" x14ac:dyDescent="0.3">
      <c r="A65" s="23"/>
      <c r="B65" s="15"/>
      <c r="C65" s="11"/>
      <c r="D65" s="7" t="s">
        <v>21</v>
      </c>
      <c r="E65" s="72" t="s">
        <v>40</v>
      </c>
      <c r="F65" s="67">
        <v>30</v>
      </c>
      <c r="G65" s="63">
        <v>3</v>
      </c>
      <c r="H65" s="67">
        <v>1</v>
      </c>
      <c r="I65" s="68">
        <v>16</v>
      </c>
      <c r="J65" s="63">
        <v>80</v>
      </c>
      <c r="K65" s="40"/>
      <c r="L65" s="39"/>
    </row>
    <row r="66" spans="1:12" ht="15.75" thickBot="1" x14ac:dyDescent="0.3">
      <c r="A66" s="23"/>
      <c r="B66" s="15"/>
      <c r="C66" s="11"/>
      <c r="D66" s="75" t="s">
        <v>28</v>
      </c>
      <c r="E66" s="73" t="s">
        <v>76</v>
      </c>
      <c r="F66" s="74">
        <v>200</v>
      </c>
      <c r="G66" s="76">
        <v>6</v>
      </c>
      <c r="H66" s="74">
        <v>12</v>
      </c>
      <c r="I66" s="77">
        <v>35</v>
      </c>
      <c r="J66" s="76">
        <v>229</v>
      </c>
      <c r="K66" s="40"/>
      <c r="L66" s="39"/>
    </row>
    <row r="67" spans="1:12" ht="16.5" thickTop="1" thickBot="1" x14ac:dyDescent="0.3">
      <c r="A67" s="24"/>
      <c r="B67" s="17"/>
      <c r="C67" s="8"/>
      <c r="D67" s="18" t="s">
        <v>31</v>
      </c>
      <c r="E67" s="9"/>
      <c r="F67" s="19">
        <f>SUM(F64:F66)</f>
        <v>380</v>
      </c>
      <c r="G67" s="19">
        <f>SUM(G64:G66)</f>
        <v>15</v>
      </c>
      <c r="H67" s="19">
        <f>SUM(H64:H66)</f>
        <v>25</v>
      </c>
      <c r="I67" s="19">
        <f>SUM(I64:I66)</f>
        <v>86</v>
      </c>
      <c r="J67" s="19">
        <f>SUM(J64:J66)</f>
        <v>582</v>
      </c>
      <c r="K67" s="25"/>
      <c r="L67" s="19">
        <f>SUM(L64:L66)</f>
        <v>0</v>
      </c>
    </row>
    <row r="68" spans="1:12" ht="16.5" thickTop="1" thickBot="1" x14ac:dyDescent="0.3">
      <c r="A68" s="26">
        <f>A64</f>
        <v>1</v>
      </c>
      <c r="B68" s="13">
        <f>B64</f>
        <v>5</v>
      </c>
      <c r="C68" s="10" t="s">
        <v>23</v>
      </c>
      <c r="D68" s="7" t="s">
        <v>24</v>
      </c>
      <c r="E68" s="71" t="s">
        <v>78</v>
      </c>
      <c r="F68" s="65">
        <v>100</v>
      </c>
      <c r="G68" s="62">
        <v>3</v>
      </c>
      <c r="H68" s="65">
        <v>5</v>
      </c>
      <c r="I68" s="66">
        <v>7</v>
      </c>
      <c r="J68" s="62">
        <v>85</v>
      </c>
      <c r="K68" s="40"/>
      <c r="L68" s="39"/>
    </row>
    <row r="69" spans="1:12" ht="15.75" thickBot="1" x14ac:dyDescent="0.3">
      <c r="A69" s="23"/>
      <c r="B69" s="15"/>
      <c r="C69" s="11"/>
      <c r="D69" s="7" t="s">
        <v>25</v>
      </c>
      <c r="E69" s="72" t="s">
        <v>79</v>
      </c>
      <c r="F69" s="67">
        <v>250</v>
      </c>
      <c r="G69" s="63">
        <v>6</v>
      </c>
      <c r="H69" s="67">
        <v>9</v>
      </c>
      <c r="I69" s="68">
        <v>15</v>
      </c>
      <c r="J69" s="63">
        <v>166</v>
      </c>
      <c r="K69" s="40"/>
      <c r="L69" s="39"/>
    </row>
    <row r="70" spans="1:12" ht="15.75" thickBot="1" x14ac:dyDescent="0.3">
      <c r="A70" s="23"/>
      <c r="B70" s="15"/>
      <c r="C70" s="11"/>
      <c r="D70" s="7" t="s">
        <v>26</v>
      </c>
      <c r="E70" s="72" t="s">
        <v>80</v>
      </c>
      <c r="F70" s="67">
        <v>50</v>
      </c>
      <c r="G70" s="63">
        <v>9</v>
      </c>
      <c r="H70" s="67">
        <v>5</v>
      </c>
      <c r="I70" s="68">
        <v>3</v>
      </c>
      <c r="J70" s="63">
        <v>69</v>
      </c>
      <c r="K70" s="40"/>
      <c r="L70" s="39"/>
    </row>
    <row r="71" spans="1:12" ht="15.75" thickBot="1" x14ac:dyDescent="0.3">
      <c r="A71" s="23"/>
      <c r="B71" s="15"/>
      <c r="C71" s="11"/>
      <c r="D71" s="7" t="s">
        <v>27</v>
      </c>
      <c r="E71" s="72" t="s">
        <v>81</v>
      </c>
      <c r="F71" s="67">
        <v>150</v>
      </c>
      <c r="G71" s="63">
        <v>3</v>
      </c>
      <c r="H71" s="67">
        <v>1</v>
      </c>
      <c r="I71" s="68">
        <v>38</v>
      </c>
      <c r="J71" s="63">
        <v>174</v>
      </c>
      <c r="K71" s="40"/>
      <c r="L71" s="39"/>
    </row>
    <row r="72" spans="1:12" ht="15.75" thickBot="1" x14ac:dyDescent="0.3">
      <c r="A72" s="23"/>
      <c r="B72" s="15"/>
      <c r="C72" s="11"/>
      <c r="D72" s="7" t="s">
        <v>28</v>
      </c>
      <c r="E72" s="72" t="s">
        <v>53</v>
      </c>
      <c r="F72" s="67">
        <v>200</v>
      </c>
      <c r="G72" s="63">
        <v>0</v>
      </c>
      <c r="H72" s="67">
        <v>0</v>
      </c>
      <c r="I72" s="68">
        <v>11</v>
      </c>
      <c r="J72" s="63">
        <v>82</v>
      </c>
      <c r="K72" s="40"/>
      <c r="L72" s="39"/>
    </row>
    <row r="73" spans="1:12" ht="15.75" thickBot="1" x14ac:dyDescent="0.3">
      <c r="A73" s="23"/>
      <c r="B73" s="15"/>
      <c r="C73" s="11"/>
      <c r="D73" s="75" t="s">
        <v>68</v>
      </c>
      <c r="E73" s="72" t="s">
        <v>82</v>
      </c>
      <c r="F73" s="78">
        <v>70</v>
      </c>
      <c r="G73" s="72">
        <v>3</v>
      </c>
      <c r="H73" s="78">
        <v>0</v>
      </c>
      <c r="I73" s="79">
        <v>20</v>
      </c>
      <c r="J73" s="72">
        <v>94</v>
      </c>
      <c r="K73" s="40"/>
      <c r="L73" s="39"/>
    </row>
    <row r="74" spans="1:12" ht="15.75" thickBot="1" x14ac:dyDescent="0.3">
      <c r="A74" s="23"/>
      <c r="B74" s="15"/>
      <c r="C74" s="11"/>
      <c r="D74" s="7" t="s">
        <v>30</v>
      </c>
      <c r="E74" s="72" t="s">
        <v>45</v>
      </c>
      <c r="F74" s="67">
        <v>50</v>
      </c>
      <c r="G74" s="63">
        <v>4</v>
      </c>
      <c r="H74" s="67">
        <v>2</v>
      </c>
      <c r="I74" s="68">
        <v>21</v>
      </c>
      <c r="J74" s="63">
        <v>111</v>
      </c>
      <c r="K74" s="40"/>
      <c r="L74" s="39"/>
    </row>
    <row r="75" spans="1:12" ht="15.75" thickBot="1" x14ac:dyDescent="0.3">
      <c r="A75" s="23"/>
      <c r="B75" s="15"/>
      <c r="C75" s="11"/>
      <c r="D75" s="80" t="s">
        <v>77</v>
      </c>
      <c r="E75" s="72" t="s">
        <v>83</v>
      </c>
      <c r="F75" s="78">
        <v>200</v>
      </c>
      <c r="G75" s="72">
        <v>3</v>
      </c>
      <c r="H75" s="78">
        <v>1</v>
      </c>
      <c r="I75" s="78">
        <v>42</v>
      </c>
      <c r="J75" s="72">
        <v>192</v>
      </c>
      <c r="K75" s="40"/>
      <c r="L75" s="39"/>
    </row>
    <row r="76" spans="1:12" ht="15" x14ac:dyDescent="0.25">
      <c r="A76" s="24"/>
      <c r="B76" s="17"/>
      <c r="C76" s="8"/>
      <c r="D76" s="18" t="s">
        <v>31</v>
      </c>
      <c r="E76" s="9"/>
      <c r="F76" s="19">
        <f>SUM(F68:F75)</f>
        <v>1070</v>
      </c>
      <c r="G76" s="19">
        <f>SUM(G68:G75)</f>
        <v>31</v>
      </c>
      <c r="H76" s="19">
        <f>SUM(H68:H75)</f>
        <v>23</v>
      </c>
      <c r="I76" s="19">
        <f>SUM(I68:I75)</f>
        <v>157</v>
      </c>
      <c r="J76" s="19">
        <f>SUM(J68:J75)</f>
        <v>973</v>
      </c>
      <c r="K76" s="25"/>
      <c r="L76" s="19">
        <f>SUM(L68:L75)</f>
        <v>0</v>
      </c>
    </row>
    <row r="77" spans="1:12" ht="15.75" customHeight="1" thickBot="1" x14ac:dyDescent="0.25">
      <c r="A77" s="27">
        <f>A64</f>
        <v>1</v>
      </c>
      <c r="B77" s="28">
        <f>B64</f>
        <v>5</v>
      </c>
      <c r="C77" s="93" t="s">
        <v>4</v>
      </c>
      <c r="D77" s="94"/>
      <c r="E77" s="29"/>
      <c r="F77" s="30">
        <f>F67+F76</f>
        <v>1450</v>
      </c>
      <c r="G77" s="30">
        <f>G67+G76</f>
        <v>46</v>
      </c>
      <c r="H77" s="30">
        <f>H67+H76</f>
        <v>48</v>
      </c>
      <c r="I77" s="30">
        <f>I67+I76</f>
        <v>243</v>
      </c>
      <c r="J77" s="30">
        <f>J67+J76</f>
        <v>1555</v>
      </c>
      <c r="K77" s="30"/>
      <c r="L77" s="30">
        <f>L67+L76</f>
        <v>0</v>
      </c>
    </row>
    <row r="78" spans="1:12" ht="15.75" customHeight="1" thickBot="1" x14ac:dyDescent="0.25">
      <c r="A78" s="88"/>
      <c r="B78" s="81"/>
      <c r="C78" s="82"/>
      <c r="D78" s="83"/>
      <c r="E78" s="84"/>
      <c r="F78" s="85"/>
      <c r="G78" s="85"/>
      <c r="H78" s="85"/>
      <c r="I78" s="85"/>
      <c r="J78" s="85"/>
      <c r="K78" s="86"/>
      <c r="L78" s="87"/>
    </row>
    <row r="79" spans="1:12" ht="16.5" thickTop="1" thickBot="1" x14ac:dyDescent="0.3">
      <c r="A79" s="20">
        <v>2</v>
      </c>
      <c r="B79" s="21">
        <v>1</v>
      </c>
      <c r="C79" s="22" t="s">
        <v>18</v>
      </c>
      <c r="D79" s="5" t="s">
        <v>19</v>
      </c>
      <c r="E79" s="71" t="s">
        <v>85</v>
      </c>
      <c r="F79" s="65">
        <v>200</v>
      </c>
      <c r="G79" s="62">
        <v>5</v>
      </c>
      <c r="H79" s="65">
        <v>8</v>
      </c>
      <c r="I79" s="66">
        <v>31</v>
      </c>
      <c r="J79" s="62">
        <v>223</v>
      </c>
      <c r="K79" s="38"/>
      <c r="L79" s="37"/>
    </row>
    <row r="80" spans="1:12" ht="15.75" thickBot="1" x14ac:dyDescent="0.3">
      <c r="A80" s="23"/>
      <c r="B80" s="15"/>
      <c r="C80" s="11"/>
      <c r="D80" s="7" t="s">
        <v>20</v>
      </c>
      <c r="E80" s="72" t="s">
        <v>66</v>
      </c>
      <c r="F80" s="67">
        <v>200</v>
      </c>
      <c r="G80" s="63">
        <v>0</v>
      </c>
      <c r="H80" s="67">
        <v>0</v>
      </c>
      <c r="I80" s="68">
        <v>15</v>
      </c>
      <c r="J80" s="63">
        <v>60</v>
      </c>
      <c r="K80" s="40"/>
      <c r="L80" s="39"/>
    </row>
    <row r="81" spans="1:12" ht="15.75" thickBot="1" x14ac:dyDescent="0.3">
      <c r="A81" s="23"/>
      <c r="B81" s="15"/>
      <c r="C81" s="11"/>
      <c r="D81" s="95" t="s">
        <v>84</v>
      </c>
      <c r="E81" s="72" t="s">
        <v>40</v>
      </c>
      <c r="F81" s="67">
        <v>30</v>
      </c>
      <c r="G81" s="63">
        <v>3</v>
      </c>
      <c r="H81" s="67">
        <v>1</v>
      </c>
      <c r="I81" s="68">
        <v>16</v>
      </c>
      <c r="J81" s="63">
        <v>80</v>
      </c>
      <c r="K81" s="40"/>
      <c r="L81" s="39"/>
    </row>
    <row r="82" spans="1:12" ht="15.75" thickBot="1" x14ac:dyDescent="0.3">
      <c r="A82" s="23"/>
      <c r="B82" s="15"/>
      <c r="C82" s="11"/>
      <c r="D82" s="96"/>
      <c r="E82" s="72" t="s">
        <v>86</v>
      </c>
      <c r="F82" s="67">
        <v>30</v>
      </c>
      <c r="G82" s="63">
        <v>7</v>
      </c>
      <c r="H82" s="67">
        <v>9</v>
      </c>
      <c r="I82" s="68">
        <v>1</v>
      </c>
      <c r="J82" s="63">
        <v>109</v>
      </c>
      <c r="K82" s="40"/>
      <c r="L82" s="39"/>
    </row>
    <row r="83" spans="1:12" ht="15.75" thickBot="1" x14ac:dyDescent="0.3">
      <c r="A83" s="24"/>
      <c r="B83" s="17"/>
      <c r="C83" s="8"/>
      <c r="D83" s="18" t="s">
        <v>31</v>
      </c>
      <c r="E83" s="9"/>
      <c r="F83" s="19">
        <f>SUM(F79:F82)</f>
        <v>460</v>
      </c>
      <c r="G83" s="19">
        <f>SUM(G79:G82)</f>
        <v>15</v>
      </c>
      <c r="H83" s="19">
        <f>SUM(H79:H82)</f>
        <v>18</v>
      </c>
      <c r="I83" s="19">
        <f>SUM(I79:I82)</f>
        <v>63</v>
      </c>
      <c r="J83" s="19">
        <f>SUM(J79:J82)</f>
        <v>472</v>
      </c>
      <c r="K83" s="25"/>
      <c r="L83" s="19">
        <f>SUM(L79:L82)</f>
        <v>0</v>
      </c>
    </row>
    <row r="84" spans="1:12" ht="16.5" thickTop="1" thickBot="1" x14ac:dyDescent="0.3">
      <c r="A84" s="26">
        <f>A79</f>
        <v>2</v>
      </c>
      <c r="B84" s="13">
        <f>B79</f>
        <v>1</v>
      </c>
      <c r="C84" s="10" t="s">
        <v>23</v>
      </c>
      <c r="D84" s="7" t="s">
        <v>24</v>
      </c>
      <c r="E84" s="71" t="s">
        <v>41</v>
      </c>
      <c r="F84" s="65">
        <v>100</v>
      </c>
      <c r="G84" s="62">
        <v>14</v>
      </c>
      <c r="H84" s="65">
        <v>6</v>
      </c>
      <c r="I84" s="66">
        <v>6</v>
      </c>
      <c r="J84" s="62">
        <v>2</v>
      </c>
      <c r="K84" s="40"/>
      <c r="L84" s="39"/>
    </row>
    <row r="85" spans="1:12" ht="15.75" thickBot="1" x14ac:dyDescent="0.3">
      <c r="A85" s="23"/>
      <c r="B85" s="15"/>
      <c r="C85" s="11"/>
      <c r="D85" s="7" t="s">
        <v>25</v>
      </c>
      <c r="E85" s="72" t="s">
        <v>87</v>
      </c>
      <c r="F85" s="67">
        <v>200</v>
      </c>
      <c r="G85" s="63">
        <v>2</v>
      </c>
      <c r="H85" s="67">
        <v>5</v>
      </c>
      <c r="I85" s="68">
        <v>17</v>
      </c>
      <c r="J85" s="63">
        <v>134</v>
      </c>
      <c r="K85" s="40"/>
      <c r="L85" s="39"/>
    </row>
    <row r="86" spans="1:12" ht="15.75" thickBot="1" x14ac:dyDescent="0.3">
      <c r="A86" s="23"/>
      <c r="B86" s="15"/>
      <c r="C86" s="11"/>
      <c r="D86" s="7" t="s">
        <v>26</v>
      </c>
      <c r="E86" s="72" t="s">
        <v>88</v>
      </c>
      <c r="F86" s="67">
        <v>50</v>
      </c>
      <c r="G86" s="63">
        <v>12</v>
      </c>
      <c r="H86" s="67">
        <v>3</v>
      </c>
      <c r="I86" s="68">
        <v>2</v>
      </c>
      <c r="J86" s="63">
        <v>82</v>
      </c>
      <c r="K86" s="40"/>
      <c r="L86" s="39"/>
    </row>
    <row r="87" spans="1:12" ht="15.75" thickBot="1" x14ac:dyDescent="0.3">
      <c r="A87" s="23"/>
      <c r="B87" s="15"/>
      <c r="C87" s="11"/>
      <c r="D87" s="7" t="s">
        <v>27</v>
      </c>
      <c r="E87" s="72" t="s">
        <v>89</v>
      </c>
      <c r="F87" s="67">
        <v>150</v>
      </c>
      <c r="G87" s="63">
        <v>6</v>
      </c>
      <c r="H87" s="67">
        <v>6</v>
      </c>
      <c r="I87" s="68">
        <v>30</v>
      </c>
      <c r="J87" s="63">
        <v>187</v>
      </c>
      <c r="K87" s="40"/>
      <c r="L87" s="39"/>
    </row>
    <row r="88" spans="1:12" ht="15.75" thickBot="1" x14ac:dyDescent="0.3">
      <c r="A88" s="23"/>
      <c r="B88" s="15"/>
      <c r="C88" s="11"/>
      <c r="D88" s="7" t="s">
        <v>28</v>
      </c>
      <c r="E88" s="72" t="s">
        <v>39</v>
      </c>
      <c r="F88" s="67">
        <v>200</v>
      </c>
      <c r="G88" s="63">
        <v>0</v>
      </c>
      <c r="H88" s="67">
        <v>0</v>
      </c>
      <c r="I88" s="68">
        <v>15</v>
      </c>
      <c r="J88" s="63">
        <v>60</v>
      </c>
      <c r="K88" s="40"/>
      <c r="L88" s="39"/>
    </row>
    <row r="89" spans="1:12" ht="15.75" thickBot="1" x14ac:dyDescent="0.3">
      <c r="A89" s="23"/>
      <c r="B89" s="15"/>
      <c r="C89" s="11"/>
      <c r="D89" s="7" t="s">
        <v>29</v>
      </c>
      <c r="E89" s="72" t="s">
        <v>90</v>
      </c>
      <c r="F89" s="67">
        <v>30</v>
      </c>
      <c r="G89" s="63">
        <v>3</v>
      </c>
      <c r="H89" s="67">
        <v>1</v>
      </c>
      <c r="I89" s="68">
        <v>16</v>
      </c>
      <c r="J89" s="63">
        <v>80</v>
      </c>
      <c r="K89" s="40"/>
      <c r="L89" s="39"/>
    </row>
    <row r="90" spans="1:12" ht="15.75" thickBot="1" x14ac:dyDescent="0.3">
      <c r="A90" s="23"/>
      <c r="B90" s="15"/>
      <c r="C90" s="11"/>
      <c r="D90" s="7" t="s">
        <v>30</v>
      </c>
      <c r="E90" s="72" t="s">
        <v>45</v>
      </c>
      <c r="F90" s="67">
        <v>50</v>
      </c>
      <c r="G90" s="63">
        <v>4</v>
      </c>
      <c r="H90" s="67">
        <v>2</v>
      </c>
      <c r="I90" s="68">
        <v>21</v>
      </c>
      <c r="J90" s="63">
        <v>111</v>
      </c>
      <c r="K90" s="40"/>
      <c r="L90" s="39"/>
    </row>
    <row r="91" spans="1:12" ht="15.75" thickBot="1" x14ac:dyDescent="0.3">
      <c r="A91" s="23"/>
      <c r="B91" s="15"/>
      <c r="C91" s="11"/>
      <c r="D91" s="80" t="s">
        <v>22</v>
      </c>
      <c r="E91" s="72" t="s">
        <v>49</v>
      </c>
      <c r="F91" s="67">
        <v>200</v>
      </c>
      <c r="G91" s="63">
        <v>1</v>
      </c>
      <c r="H91" s="67">
        <v>0</v>
      </c>
      <c r="I91" s="67">
        <v>16</v>
      </c>
      <c r="J91" s="63">
        <v>86</v>
      </c>
      <c r="K91" s="40"/>
      <c r="L91" s="39"/>
    </row>
    <row r="92" spans="1:12" ht="15" x14ac:dyDescent="0.25">
      <c r="A92" s="24"/>
      <c r="B92" s="17"/>
      <c r="C92" s="8"/>
      <c r="D92" s="18" t="s">
        <v>31</v>
      </c>
      <c r="E92" s="9"/>
      <c r="F92" s="19">
        <f>SUM(F84:F91)</f>
        <v>980</v>
      </c>
      <c r="G92" s="19">
        <f>SUM(G84:G91)</f>
        <v>42</v>
      </c>
      <c r="H92" s="19">
        <f>SUM(H84:H91)</f>
        <v>23</v>
      </c>
      <c r="I92" s="19">
        <f>SUM(I84:I91)</f>
        <v>123</v>
      </c>
      <c r="J92" s="19">
        <f>SUM(J84:J91)</f>
        <v>742</v>
      </c>
      <c r="K92" s="25"/>
      <c r="L92" s="19">
        <f>SUM(L84:L91)</f>
        <v>0</v>
      </c>
    </row>
    <row r="93" spans="1:12" ht="15.75" thickBot="1" x14ac:dyDescent="0.25">
      <c r="A93" s="27">
        <f>A79</f>
        <v>2</v>
      </c>
      <c r="B93" s="28">
        <f>B79</f>
        <v>1</v>
      </c>
      <c r="C93" s="93" t="s">
        <v>4</v>
      </c>
      <c r="D93" s="94"/>
      <c r="E93" s="29"/>
      <c r="F93" s="30">
        <f>F83+F92</f>
        <v>1440</v>
      </c>
      <c r="G93" s="30">
        <f>G83+G92</f>
        <v>57</v>
      </c>
      <c r="H93" s="30">
        <f>H83+H92</f>
        <v>41</v>
      </c>
      <c r="I93" s="30">
        <f>I83+I92</f>
        <v>186</v>
      </c>
      <c r="J93" s="30">
        <f>J83+J92</f>
        <v>1214</v>
      </c>
      <c r="K93" s="30"/>
      <c r="L93" s="30">
        <f>L83+L92</f>
        <v>0</v>
      </c>
    </row>
    <row r="94" spans="1:12" ht="15.75" thickBot="1" x14ac:dyDescent="0.25">
      <c r="A94" s="81"/>
      <c r="B94" s="81"/>
      <c r="C94" s="82"/>
      <c r="D94" s="83"/>
      <c r="E94" s="84"/>
      <c r="F94" s="85"/>
      <c r="G94" s="85"/>
      <c r="H94" s="85"/>
      <c r="I94" s="85"/>
      <c r="J94" s="85"/>
      <c r="K94" s="86"/>
      <c r="L94" s="87"/>
    </row>
    <row r="95" spans="1:12" ht="16.5" thickTop="1" thickBot="1" x14ac:dyDescent="0.3">
      <c r="A95" s="14">
        <v>2</v>
      </c>
      <c r="B95" s="15">
        <v>2</v>
      </c>
      <c r="C95" s="22" t="s">
        <v>18</v>
      </c>
      <c r="D95" s="5" t="s">
        <v>19</v>
      </c>
      <c r="E95" s="71" t="s">
        <v>91</v>
      </c>
      <c r="F95" s="65">
        <v>160</v>
      </c>
      <c r="G95" s="62">
        <v>14</v>
      </c>
      <c r="H95" s="65">
        <v>8</v>
      </c>
      <c r="I95" s="66">
        <v>43</v>
      </c>
      <c r="J95" s="62">
        <v>305</v>
      </c>
      <c r="K95" s="38"/>
      <c r="L95" s="37"/>
    </row>
    <row r="96" spans="1:12" ht="15.75" thickBot="1" x14ac:dyDescent="0.3">
      <c r="A96" s="14"/>
      <c r="B96" s="15"/>
      <c r="C96" s="11"/>
      <c r="D96" s="7" t="s">
        <v>20</v>
      </c>
      <c r="E96" s="72" t="s">
        <v>92</v>
      </c>
      <c r="F96" s="67">
        <v>200</v>
      </c>
      <c r="G96" s="63">
        <v>3</v>
      </c>
      <c r="H96" s="67">
        <v>3</v>
      </c>
      <c r="I96" s="68">
        <v>16</v>
      </c>
      <c r="J96" s="63">
        <v>79</v>
      </c>
      <c r="K96" s="40"/>
      <c r="L96" s="39"/>
    </row>
    <row r="97" spans="1:12" ht="15.75" thickBot="1" x14ac:dyDescent="0.3">
      <c r="A97" s="14"/>
      <c r="B97" s="15"/>
      <c r="C97" s="11"/>
      <c r="D97" s="95" t="s">
        <v>84</v>
      </c>
      <c r="E97" s="72" t="s">
        <v>40</v>
      </c>
      <c r="F97" s="67">
        <v>30</v>
      </c>
      <c r="G97" s="63">
        <v>3</v>
      </c>
      <c r="H97" s="67">
        <v>1</v>
      </c>
      <c r="I97" s="68">
        <v>16</v>
      </c>
      <c r="J97" s="63">
        <v>80</v>
      </c>
      <c r="K97" s="40"/>
      <c r="L97" s="39"/>
    </row>
    <row r="98" spans="1:12" ht="15.75" thickBot="1" x14ac:dyDescent="0.3">
      <c r="A98" s="14"/>
      <c r="B98" s="15"/>
      <c r="C98" s="11"/>
      <c r="D98" s="97"/>
      <c r="E98" s="72" t="s">
        <v>93</v>
      </c>
      <c r="F98" s="67">
        <v>30</v>
      </c>
      <c r="G98" s="63">
        <v>4</v>
      </c>
      <c r="H98" s="67">
        <v>6</v>
      </c>
      <c r="I98" s="68">
        <v>0</v>
      </c>
      <c r="J98" s="63">
        <v>78</v>
      </c>
      <c r="K98" s="40"/>
      <c r="L98" s="39"/>
    </row>
    <row r="99" spans="1:12" ht="15.75" thickBot="1" x14ac:dyDescent="0.3">
      <c r="A99" s="14"/>
      <c r="B99" s="15"/>
      <c r="C99" s="11"/>
      <c r="D99" s="80" t="s">
        <v>95</v>
      </c>
      <c r="E99" s="73" t="s">
        <v>94</v>
      </c>
      <c r="F99" s="74">
        <v>200</v>
      </c>
      <c r="G99" s="76">
        <v>4</v>
      </c>
      <c r="H99" s="74">
        <v>0</v>
      </c>
      <c r="I99" s="77">
        <v>39</v>
      </c>
      <c r="J99" s="76">
        <v>160</v>
      </c>
      <c r="K99" s="40"/>
      <c r="L99" s="39"/>
    </row>
    <row r="100" spans="1:12" ht="16.5" thickTop="1" thickBot="1" x14ac:dyDescent="0.3">
      <c r="A100" s="16"/>
      <c r="B100" s="17"/>
      <c r="C100" s="8"/>
      <c r="D100" s="18" t="s">
        <v>31</v>
      </c>
      <c r="E100" s="9"/>
      <c r="F100" s="19">
        <f>SUM(F95:F99)</f>
        <v>620</v>
      </c>
      <c r="G100" s="19">
        <f>SUM(G95:G99)</f>
        <v>28</v>
      </c>
      <c r="H100" s="19">
        <f>SUM(H95:H99)</f>
        <v>18</v>
      </c>
      <c r="I100" s="19">
        <f>SUM(I95:I99)</f>
        <v>114</v>
      </c>
      <c r="J100" s="19">
        <f>SUM(J95:J99)</f>
        <v>702</v>
      </c>
      <c r="K100" s="25"/>
      <c r="L100" s="19">
        <f>SUM(L95:L99)</f>
        <v>0</v>
      </c>
    </row>
    <row r="101" spans="1:12" ht="16.5" thickTop="1" thickBot="1" x14ac:dyDescent="0.3">
      <c r="A101" s="13">
        <f>A95</f>
        <v>2</v>
      </c>
      <c r="B101" s="13">
        <f>B95</f>
        <v>2</v>
      </c>
      <c r="C101" s="10" t="s">
        <v>23</v>
      </c>
      <c r="D101" s="7" t="s">
        <v>24</v>
      </c>
      <c r="E101" s="71" t="s">
        <v>96</v>
      </c>
      <c r="F101" s="65">
        <v>100</v>
      </c>
      <c r="G101" s="62">
        <v>2</v>
      </c>
      <c r="H101" s="65">
        <v>4</v>
      </c>
      <c r="I101" s="66">
        <v>6</v>
      </c>
      <c r="J101" s="62">
        <v>87</v>
      </c>
      <c r="K101" s="40"/>
      <c r="L101" s="39"/>
    </row>
    <row r="102" spans="1:12" ht="15.75" thickBot="1" x14ac:dyDescent="0.3">
      <c r="A102" s="14"/>
      <c r="B102" s="15"/>
      <c r="C102" s="11"/>
      <c r="D102" s="7" t="s">
        <v>25</v>
      </c>
      <c r="E102" s="72" t="s">
        <v>97</v>
      </c>
      <c r="F102" s="67">
        <v>250</v>
      </c>
      <c r="G102" s="63">
        <v>3</v>
      </c>
      <c r="H102" s="67">
        <v>6</v>
      </c>
      <c r="I102" s="68">
        <v>8</v>
      </c>
      <c r="J102" s="63">
        <v>93</v>
      </c>
      <c r="K102" s="40"/>
      <c r="L102" s="39"/>
    </row>
    <row r="103" spans="1:12" ht="15.75" thickBot="1" x14ac:dyDescent="0.3">
      <c r="A103" s="14"/>
      <c r="B103" s="15"/>
      <c r="C103" s="11"/>
      <c r="D103" s="7" t="s">
        <v>26</v>
      </c>
      <c r="E103" s="72" t="s">
        <v>98</v>
      </c>
      <c r="F103" s="67">
        <v>50</v>
      </c>
      <c r="G103" s="63">
        <v>13</v>
      </c>
      <c r="H103" s="67">
        <v>4</v>
      </c>
      <c r="I103" s="68">
        <v>6</v>
      </c>
      <c r="J103" s="63">
        <v>65</v>
      </c>
      <c r="K103" s="40"/>
      <c r="L103" s="39"/>
    </row>
    <row r="104" spans="1:12" ht="15.75" thickBot="1" x14ac:dyDescent="0.3">
      <c r="A104" s="14"/>
      <c r="B104" s="15"/>
      <c r="C104" s="11"/>
      <c r="D104" s="7" t="s">
        <v>27</v>
      </c>
      <c r="E104" s="72" t="s">
        <v>81</v>
      </c>
      <c r="F104" s="67">
        <v>150</v>
      </c>
      <c r="G104" s="63">
        <v>3</v>
      </c>
      <c r="H104" s="67">
        <v>1</v>
      </c>
      <c r="I104" s="68">
        <v>38</v>
      </c>
      <c r="J104" s="63">
        <v>174</v>
      </c>
      <c r="K104" s="40"/>
      <c r="L104" s="39"/>
    </row>
    <row r="105" spans="1:12" ht="15.75" thickBot="1" x14ac:dyDescent="0.3">
      <c r="A105" s="14"/>
      <c r="B105" s="15"/>
      <c r="C105" s="11"/>
      <c r="D105" s="7" t="s">
        <v>28</v>
      </c>
      <c r="E105" s="72" t="s">
        <v>53</v>
      </c>
      <c r="F105" s="67">
        <v>200</v>
      </c>
      <c r="G105" s="63">
        <v>0</v>
      </c>
      <c r="H105" s="67">
        <v>0</v>
      </c>
      <c r="I105" s="68">
        <v>11</v>
      </c>
      <c r="J105" s="63">
        <v>82</v>
      </c>
      <c r="K105" s="40"/>
      <c r="L105" s="39"/>
    </row>
    <row r="106" spans="1:12" ht="15.75" thickBot="1" x14ac:dyDescent="0.3">
      <c r="A106" s="14"/>
      <c r="B106" s="15"/>
      <c r="C106" s="11"/>
      <c r="D106" s="7" t="s">
        <v>29</v>
      </c>
      <c r="E106" s="72" t="s">
        <v>40</v>
      </c>
      <c r="F106" s="67">
        <v>30</v>
      </c>
      <c r="G106" s="63">
        <v>3</v>
      </c>
      <c r="H106" s="67">
        <v>1</v>
      </c>
      <c r="I106" s="68">
        <v>16</v>
      </c>
      <c r="J106" s="63">
        <v>80</v>
      </c>
      <c r="K106" s="40"/>
      <c r="L106" s="39"/>
    </row>
    <row r="107" spans="1:12" ht="15.75" thickBot="1" x14ac:dyDescent="0.3">
      <c r="A107" s="14"/>
      <c r="B107" s="15"/>
      <c r="C107" s="11"/>
      <c r="D107" s="7" t="s">
        <v>30</v>
      </c>
      <c r="E107" s="72" t="s">
        <v>45</v>
      </c>
      <c r="F107" s="67">
        <v>50</v>
      </c>
      <c r="G107" s="63">
        <v>4</v>
      </c>
      <c r="H107" s="67">
        <v>2</v>
      </c>
      <c r="I107" s="68">
        <v>21</v>
      </c>
      <c r="J107" s="63">
        <v>111</v>
      </c>
      <c r="K107" s="40"/>
      <c r="L107" s="39"/>
    </row>
    <row r="108" spans="1:12" ht="15" x14ac:dyDescent="0.25">
      <c r="A108" s="16"/>
      <c r="B108" s="17"/>
      <c r="C108" s="8"/>
      <c r="D108" s="18" t="s">
        <v>31</v>
      </c>
      <c r="E108" s="9"/>
      <c r="F108" s="19">
        <f>SUM(F101:F107)</f>
        <v>830</v>
      </c>
      <c r="G108" s="19">
        <f>SUM(G101:G107)</f>
        <v>28</v>
      </c>
      <c r="H108" s="19">
        <f>SUM(H101:H107)</f>
        <v>18</v>
      </c>
      <c r="I108" s="19">
        <f>SUM(I101:I107)</f>
        <v>106</v>
      </c>
      <c r="J108" s="19">
        <f>SUM(J101:J107)</f>
        <v>692</v>
      </c>
      <c r="K108" s="25"/>
      <c r="L108" s="19">
        <f>SUM(L101:L107)</f>
        <v>0</v>
      </c>
    </row>
    <row r="109" spans="1:12" ht="15.75" thickBot="1" x14ac:dyDescent="0.25">
      <c r="A109" s="31">
        <f>A95</f>
        <v>2</v>
      </c>
      <c r="B109" s="31">
        <f>B95</f>
        <v>2</v>
      </c>
      <c r="C109" s="93" t="s">
        <v>4</v>
      </c>
      <c r="D109" s="94"/>
      <c r="E109" s="29"/>
      <c r="F109" s="30">
        <f>F100+F108</f>
        <v>1450</v>
      </c>
      <c r="G109" s="30">
        <f>G100+G108</f>
        <v>56</v>
      </c>
      <c r="H109" s="30">
        <f>H100+H108</f>
        <v>36</v>
      </c>
      <c r="I109" s="30">
        <f>I100+I108</f>
        <v>220</v>
      </c>
      <c r="J109" s="30">
        <f>J100+J108</f>
        <v>1394</v>
      </c>
      <c r="K109" s="30"/>
      <c r="L109" s="30">
        <f>L100+L108</f>
        <v>0</v>
      </c>
    </row>
    <row r="110" spans="1:12" ht="15.75" thickBot="1" x14ac:dyDescent="0.25">
      <c r="A110" s="81"/>
      <c r="B110" s="81"/>
      <c r="C110" s="82"/>
      <c r="D110" s="83"/>
      <c r="E110" s="84"/>
      <c r="F110" s="85"/>
      <c r="G110" s="85"/>
      <c r="H110" s="85"/>
      <c r="I110" s="85"/>
      <c r="J110" s="85"/>
      <c r="K110" s="86"/>
      <c r="L110" s="87"/>
    </row>
    <row r="111" spans="1:12" ht="16.5" thickTop="1" thickBot="1" x14ac:dyDescent="0.3">
      <c r="A111" s="20">
        <v>2</v>
      </c>
      <c r="B111" s="21">
        <v>3</v>
      </c>
      <c r="C111" s="22" t="s">
        <v>18</v>
      </c>
      <c r="D111" s="5" t="s">
        <v>19</v>
      </c>
      <c r="E111" s="71" t="s">
        <v>99</v>
      </c>
      <c r="F111" s="65">
        <v>150</v>
      </c>
      <c r="G111" s="62">
        <v>17</v>
      </c>
      <c r="H111" s="65">
        <v>17</v>
      </c>
      <c r="I111" s="66">
        <v>10</v>
      </c>
      <c r="J111" s="62">
        <v>288</v>
      </c>
      <c r="K111" s="38"/>
      <c r="L111" s="37"/>
    </row>
    <row r="112" spans="1:12" ht="15.75" thickBot="1" x14ac:dyDescent="0.3">
      <c r="A112" s="23"/>
      <c r="B112" s="15"/>
      <c r="C112" s="11"/>
      <c r="D112" s="7" t="s">
        <v>20</v>
      </c>
      <c r="E112" s="72" t="s">
        <v>100</v>
      </c>
      <c r="F112" s="67">
        <v>200</v>
      </c>
      <c r="G112" s="63">
        <v>0</v>
      </c>
      <c r="H112" s="67">
        <v>0</v>
      </c>
      <c r="I112" s="68">
        <v>26</v>
      </c>
      <c r="J112" s="63">
        <v>106</v>
      </c>
      <c r="K112" s="40"/>
      <c r="L112" s="39"/>
    </row>
    <row r="113" spans="1:12" ht="15.75" customHeight="1" thickBot="1" x14ac:dyDescent="0.3">
      <c r="A113" s="23"/>
      <c r="B113" s="15"/>
      <c r="C113" s="11"/>
      <c r="D113" s="98" t="s">
        <v>84</v>
      </c>
      <c r="E113" s="72" t="s">
        <v>40</v>
      </c>
      <c r="F113" s="67">
        <v>30</v>
      </c>
      <c r="G113" s="63">
        <v>3</v>
      </c>
      <c r="H113" s="67">
        <v>1</v>
      </c>
      <c r="I113" s="68">
        <v>16</v>
      </c>
      <c r="J113" s="63">
        <v>80</v>
      </c>
      <c r="K113" s="40"/>
      <c r="L113" s="39"/>
    </row>
    <row r="114" spans="1:12" ht="15.75" thickBot="1" x14ac:dyDescent="0.3">
      <c r="A114" s="23"/>
      <c r="B114" s="15"/>
      <c r="C114" s="11"/>
      <c r="D114" s="99"/>
      <c r="E114" s="72" t="s">
        <v>86</v>
      </c>
      <c r="F114" s="67">
        <v>30</v>
      </c>
      <c r="G114" s="63">
        <v>7</v>
      </c>
      <c r="H114" s="67">
        <v>9</v>
      </c>
      <c r="I114" s="68">
        <v>1</v>
      </c>
      <c r="J114" s="63">
        <v>109</v>
      </c>
      <c r="K114" s="40"/>
      <c r="L114" s="39"/>
    </row>
    <row r="115" spans="1:12" ht="15.75" thickBot="1" x14ac:dyDescent="0.3">
      <c r="A115" s="24"/>
      <c r="B115" s="17"/>
      <c r="C115" s="8"/>
      <c r="D115" s="18" t="s">
        <v>31</v>
      </c>
      <c r="E115" s="9"/>
      <c r="F115" s="19">
        <f>SUM(F111:F114)</f>
        <v>410</v>
      </c>
      <c r="G115" s="19">
        <f>SUM(G111:G114)</f>
        <v>27</v>
      </c>
      <c r="H115" s="19">
        <f>SUM(H111:H114)</f>
        <v>27</v>
      </c>
      <c r="I115" s="19">
        <f>SUM(I111:I114)</f>
        <v>53</v>
      </c>
      <c r="J115" s="19">
        <f>SUM(J111:J114)</f>
        <v>583</v>
      </c>
      <c r="K115" s="25"/>
      <c r="L115" s="19">
        <f>SUM(L111:L114)</f>
        <v>0</v>
      </c>
    </row>
    <row r="116" spans="1:12" ht="16.5" thickTop="1" thickBot="1" x14ac:dyDescent="0.3">
      <c r="A116" s="26">
        <f>A111</f>
        <v>2</v>
      </c>
      <c r="B116" s="13">
        <f>B111</f>
        <v>3</v>
      </c>
      <c r="C116" s="10" t="s">
        <v>23</v>
      </c>
      <c r="D116" s="7" t="s">
        <v>24</v>
      </c>
      <c r="E116" s="71" t="s">
        <v>101</v>
      </c>
      <c r="F116" s="65">
        <v>100</v>
      </c>
      <c r="G116" s="62">
        <v>1</v>
      </c>
      <c r="H116" s="65">
        <v>0</v>
      </c>
      <c r="I116" s="66">
        <v>3</v>
      </c>
      <c r="J116" s="62">
        <v>15</v>
      </c>
      <c r="K116" s="40"/>
      <c r="L116" s="39"/>
    </row>
    <row r="117" spans="1:12" ht="15.75" thickBot="1" x14ac:dyDescent="0.3">
      <c r="A117" s="23"/>
      <c r="B117" s="15"/>
      <c r="C117" s="11"/>
      <c r="D117" s="7" t="s">
        <v>25</v>
      </c>
      <c r="E117" s="72" t="s">
        <v>102</v>
      </c>
      <c r="F117" s="67">
        <v>250</v>
      </c>
      <c r="G117" s="63">
        <v>13</v>
      </c>
      <c r="H117" s="67">
        <v>3</v>
      </c>
      <c r="I117" s="68">
        <v>10</v>
      </c>
      <c r="J117" s="63">
        <v>117</v>
      </c>
      <c r="K117" s="40"/>
      <c r="L117" s="39"/>
    </row>
    <row r="118" spans="1:12" ht="15.75" thickBot="1" x14ac:dyDescent="0.3">
      <c r="A118" s="23"/>
      <c r="B118" s="15"/>
      <c r="C118" s="11"/>
      <c r="D118" s="7" t="s">
        <v>26</v>
      </c>
      <c r="E118" s="72" t="s">
        <v>103</v>
      </c>
      <c r="F118" s="67">
        <v>50</v>
      </c>
      <c r="G118" s="63">
        <v>13</v>
      </c>
      <c r="H118" s="67">
        <v>4</v>
      </c>
      <c r="I118" s="68">
        <v>0</v>
      </c>
      <c r="J118" s="63">
        <v>93</v>
      </c>
      <c r="K118" s="40"/>
      <c r="L118" s="39"/>
    </row>
    <row r="119" spans="1:12" ht="15.75" thickBot="1" x14ac:dyDescent="0.3">
      <c r="A119" s="23"/>
      <c r="B119" s="15"/>
      <c r="C119" s="11"/>
      <c r="D119" s="7" t="s">
        <v>27</v>
      </c>
      <c r="E119" s="72" t="s">
        <v>104</v>
      </c>
      <c r="F119" s="67">
        <v>180</v>
      </c>
      <c r="G119" s="63">
        <v>5</v>
      </c>
      <c r="H119" s="67">
        <v>3</v>
      </c>
      <c r="I119" s="68">
        <v>6</v>
      </c>
      <c r="J119" s="63">
        <v>136</v>
      </c>
      <c r="K119" s="40"/>
      <c r="L119" s="39"/>
    </row>
    <row r="120" spans="1:12" ht="15.75" thickBot="1" x14ac:dyDescent="0.3">
      <c r="A120" s="23"/>
      <c r="B120" s="15"/>
      <c r="C120" s="11"/>
      <c r="D120" s="7" t="s">
        <v>28</v>
      </c>
      <c r="E120" s="72" t="s">
        <v>66</v>
      </c>
      <c r="F120" s="67">
        <v>200</v>
      </c>
      <c r="G120" s="63">
        <v>5</v>
      </c>
      <c r="H120" s="67">
        <v>2</v>
      </c>
      <c r="I120" s="68">
        <v>9</v>
      </c>
      <c r="J120" s="63">
        <v>128</v>
      </c>
      <c r="K120" s="40"/>
      <c r="L120" s="39"/>
    </row>
    <row r="121" spans="1:12" ht="15.75" thickBot="1" x14ac:dyDescent="0.3">
      <c r="A121" s="23"/>
      <c r="B121" s="15"/>
      <c r="C121" s="11"/>
      <c r="D121" s="7" t="s">
        <v>30</v>
      </c>
      <c r="E121" s="72" t="s">
        <v>45</v>
      </c>
      <c r="F121" s="67">
        <v>50</v>
      </c>
      <c r="G121" s="63">
        <v>4</v>
      </c>
      <c r="H121" s="67">
        <v>2</v>
      </c>
      <c r="I121" s="68">
        <v>21</v>
      </c>
      <c r="J121" s="63">
        <v>111</v>
      </c>
      <c r="K121" s="40"/>
      <c r="L121" s="39"/>
    </row>
    <row r="122" spans="1:12" ht="15" x14ac:dyDescent="0.25">
      <c r="A122" s="24"/>
      <c r="B122" s="17"/>
      <c r="C122" s="8"/>
      <c r="D122" s="18" t="s">
        <v>31</v>
      </c>
      <c r="E122" s="9"/>
      <c r="F122" s="19">
        <f>SUM(F116:F121)</f>
        <v>830</v>
      </c>
      <c r="G122" s="19">
        <f>SUM(G116:G121)</f>
        <v>41</v>
      </c>
      <c r="H122" s="19">
        <f>SUM(H116:H121)</f>
        <v>14</v>
      </c>
      <c r="I122" s="19">
        <f>SUM(I116:I121)</f>
        <v>49</v>
      </c>
      <c r="J122" s="19">
        <f>SUM(J116:J121)</f>
        <v>600</v>
      </c>
      <c r="K122" s="25"/>
      <c r="L122" s="19">
        <f>SUM(L116:L121)</f>
        <v>0</v>
      </c>
    </row>
    <row r="123" spans="1:12" ht="15.75" thickBot="1" x14ac:dyDescent="0.25">
      <c r="A123" s="27">
        <f>A111</f>
        <v>2</v>
      </c>
      <c r="B123" s="28">
        <f>B111</f>
        <v>3</v>
      </c>
      <c r="C123" s="93" t="s">
        <v>4</v>
      </c>
      <c r="D123" s="94"/>
      <c r="E123" s="29"/>
      <c r="F123" s="30">
        <f>F115+F122</f>
        <v>1240</v>
      </c>
      <c r="G123" s="30">
        <f>G115+G122</f>
        <v>68</v>
      </c>
      <c r="H123" s="30">
        <f>H115+H122</f>
        <v>41</v>
      </c>
      <c r="I123" s="30">
        <f>I115+I122</f>
        <v>102</v>
      </c>
      <c r="J123" s="30">
        <f>J115+J122</f>
        <v>1183</v>
      </c>
      <c r="K123" s="30"/>
      <c r="L123" s="30">
        <f>L115+L122</f>
        <v>0</v>
      </c>
    </row>
    <row r="124" spans="1:12" ht="15.75" thickBot="1" x14ac:dyDescent="0.25">
      <c r="A124" s="88"/>
      <c r="B124" s="81"/>
      <c r="C124" s="82"/>
      <c r="D124" s="83"/>
      <c r="E124" s="84"/>
      <c r="F124" s="85"/>
      <c r="G124" s="85"/>
      <c r="H124" s="85"/>
      <c r="I124" s="85"/>
      <c r="J124" s="85"/>
      <c r="K124" s="86"/>
      <c r="L124" s="87"/>
    </row>
    <row r="125" spans="1:12" ht="16.5" thickTop="1" thickBot="1" x14ac:dyDescent="0.3">
      <c r="A125" s="20">
        <v>2</v>
      </c>
      <c r="B125" s="21">
        <v>4</v>
      </c>
      <c r="C125" s="22" t="s">
        <v>18</v>
      </c>
      <c r="D125" s="5" t="s">
        <v>19</v>
      </c>
      <c r="E125" s="71" t="s">
        <v>105</v>
      </c>
      <c r="F125" s="65">
        <v>150</v>
      </c>
      <c r="G125" s="62">
        <v>4</v>
      </c>
      <c r="H125" s="65">
        <v>10</v>
      </c>
      <c r="I125" s="66">
        <v>21</v>
      </c>
      <c r="J125" s="62">
        <v>181</v>
      </c>
      <c r="K125" s="38"/>
      <c r="L125" s="37"/>
    </row>
    <row r="126" spans="1:12" ht="15.75" thickBot="1" x14ac:dyDescent="0.3">
      <c r="A126" s="23"/>
      <c r="B126" s="15"/>
      <c r="C126" s="11"/>
      <c r="D126" s="7" t="s">
        <v>20</v>
      </c>
      <c r="E126" s="72" t="s">
        <v>106</v>
      </c>
      <c r="F126" s="67">
        <v>200</v>
      </c>
      <c r="G126" s="63">
        <v>5</v>
      </c>
      <c r="H126" s="67">
        <v>4</v>
      </c>
      <c r="I126" s="68">
        <v>32</v>
      </c>
      <c r="J126" s="63">
        <v>184</v>
      </c>
      <c r="K126" s="40"/>
      <c r="L126" s="39"/>
    </row>
    <row r="127" spans="1:12" ht="15.75" thickBot="1" x14ac:dyDescent="0.3">
      <c r="A127" s="23"/>
      <c r="B127" s="15"/>
      <c r="C127" s="11"/>
      <c r="D127" s="98" t="s">
        <v>84</v>
      </c>
      <c r="E127" s="72" t="s">
        <v>40</v>
      </c>
      <c r="F127" s="67">
        <v>30</v>
      </c>
      <c r="G127" s="63">
        <v>3</v>
      </c>
      <c r="H127" s="67">
        <v>1</v>
      </c>
      <c r="I127" s="68">
        <v>16</v>
      </c>
      <c r="J127" s="63">
        <v>80</v>
      </c>
      <c r="K127" s="40"/>
      <c r="L127" s="39"/>
    </row>
    <row r="128" spans="1:12" ht="15.75" thickBot="1" x14ac:dyDescent="0.3">
      <c r="A128" s="23"/>
      <c r="B128" s="15"/>
      <c r="C128" s="11"/>
      <c r="D128" s="99"/>
      <c r="E128" s="72" t="s">
        <v>55</v>
      </c>
      <c r="F128" s="67">
        <v>10</v>
      </c>
      <c r="G128" s="63">
        <v>1</v>
      </c>
      <c r="H128" s="67">
        <v>7</v>
      </c>
      <c r="I128" s="68">
        <v>1</v>
      </c>
      <c r="J128" s="63">
        <v>66</v>
      </c>
      <c r="K128" s="40"/>
      <c r="L128" s="39"/>
    </row>
    <row r="129" spans="1:12" ht="15.75" thickBot="1" x14ac:dyDescent="0.3">
      <c r="A129" s="23"/>
      <c r="B129" s="15"/>
      <c r="C129" s="11"/>
      <c r="D129" s="7" t="s">
        <v>22</v>
      </c>
      <c r="E129" s="73" t="s">
        <v>107</v>
      </c>
      <c r="F129" s="74">
        <v>100</v>
      </c>
      <c r="G129" s="76">
        <v>2</v>
      </c>
      <c r="H129" s="74">
        <v>1</v>
      </c>
      <c r="I129" s="77">
        <v>21</v>
      </c>
      <c r="J129" s="76">
        <v>96</v>
      </c>
      <c r="K129" s="40"/>
      <c r="L129" s="39"/>
    </row>
    <row r="130" spans="1:12" ht="16.5" thickTop="1" thickBot="1" x14ac:dyDescent="0.3">
      <c r="A130" s="24"/>
      <c r="B130" s="17"/>
      <c r="C130" s="8"/>
      <c r="D130" s="18" t="s">
        <v>31</v>
      </c>
      <c r="E130" s="9"/>
      <c r="F130" s="19">
        <f>SUM(F125:F129)</f>
        <v>490</v>
      </c>
      <c r="G130" s="19">
        <f>SUM(G125:G129)</f>
        <v>15</v>
      </c>
      <c r="H130" s="19">
        <f>SUM(H125:H129)</f>
        <v>23</v>
      </c>
      <c r="I130" s="19">
        <f>SUM(I125:I129)</f>
        <v>91</v>
      </c>
      <c r="J130" s="19">
        <f>SUM(J126:J129)</f>
        <v>426</v>
      </c>
      <c r="K130" s="25"/>
      <c r="L130" s="19">
        <f>SUM(L125:L129)</f>
        <v>0</v>
      </c>
    </row>
    <row r="131" spans="1:12" ht="16.5" thickTop="1" thickBot="1" x14ac:dyDescent="0.3">
      <c r="A131" s="26">
        <f>A125</f>
        <v>2</v>
      </c>
      <c r="B131" s="13">
        <f>B125</f>
        <v>4</v>
      </c>
      <c r="C131" s="10" t="s">
        <v>23</v>
      </c>
      <c r="D131" s="7" t="s">
        <v>24</v>
      </c>
      <c r="E131" s="71" t="s">
        <v>108</v>
      </c>
      <c r="F131" s="65">
        <v>100</v>
      </c>
      <c r="G131" s="62">
        <v>2</v>
      </c>
      <c r="H131" s="65">
        <v>4</v>
      </c>
      <c r="I131" s="66">
        <v>9</v>
      </c>
      <c r="J131" s="62">
        <v>75</v>
      </c>
      <c r="K131" s="40"/>
      <c r="L131" s="39"/>
    </row>
    <row r="132" spans="1:12" ht="15.75" thickBot="1" x14ac:dyDescent="0.3">
      <c r="A132" s="23"/>
      <c r="B132" s="15"/>
      <c r="C132" s="11"/>
      <c r="D132" s="7" t="s">
        <v>25</v>
      </c>
      <c r="E132" s="72" t="s">
        <v>109</v>
      </c>
      <c r="F132" s="67">
        <v>250</v>
      </c>
      <c r="G132" s="63">
        <v>11</v>
      </c>
      <c r="H132" s="67">
        <v>6</v>
      </c>
      <c r="I132" s="68">
        <v>22</v>
      </c>
      <c r="J132" s="63">
        <v>165</v>
      </c>
      <c r="K132" s="40"/>
      <c r="L132" s="39"/>
    </row>
    <row r="133" spans="1:12" ht="15.75" thickBot="1" x14ac:dyDescent="0.3">
      <c r="A133" s="23"/>
      <c r="B133" s="15"/>
      <c r="C133" s="11"/>
      <c r="D133" s="7" t="s">
        <v>26</v>
      </c>
      <c r="E133" s="72" t="s">
        <v>110</v>
      </c>
      <c r="F133" s="67">
        <v>200</v>
      </c>
      <c r="G133" s="63">
        <v>19</v>
      </c>
      <c r="H133" s="67">
        <v>15</v>
      </c>
      <c r="I133" s="68">
        <v>12</v>
      </c>
      <c r="J133" s="63">
        <v>254</v>
      </c>
      <c r="K133" s="40"/>
      <c r="L133" s="39"/>
    </row>
    <row r="134" spans="1:12" ht="15.75" thickBot="1" x14ac:dyDescent="0.3">
      <c r="A134" s="23"/>
      <c r="B134" s="15"/>
      <c r="C134" s="11"/>
      <c r="D134" s="7" t="s">
        <v>28</v>
      </c>
      <c r="E134" s="72" t="s">
        <v>48</v>
      </c>
      <c r="F134" s="67">
        <v>200</v>
      </c>
      <c r="G134" s="63">
        <v>0</v>
      </c>
      <c r="H134" s="67">
        <v>0</v>
      </c>
      <c r="I134" s="68">
        <v>3</v>
      </c>
      <c r="J134" s="63">
        <v>13</v>
      </c>
      <c r="K134" s="40"/>
      <c r="L134" s="39"/>
    </row>
    <row r="135" spans="1:12" ht="15.75" thickBot="1" x14ac:dyDescent="0.3">
      <c r="A135" s="23"/>
      <c r="B135" s="15"/>
      <c r="C135" s="11"/>
      <c r="D135" s="75" t="s">
        <v>30</v>
      </c>
      <c r="E135" s="72" t="s">
        <v>45</v>
      </c>
      <c r="F135" s="67">
        <v>50</v>
      </c>
      <c r="G135" s="63">
        <v>4</v>
      </c>
      <c r="H135" s="67">
        <v>2</v>
      </c>
      <c r="I135" s="68">
        <v>21</v>
      </c>
      <c r="J135" s="63">
        <v>111</v>
      </c>
      <c r="K135" s="40"/>
      <c r="L135" s="39"/>
    </row>
    <row r="136" spans="1:12" ht="15" x14ac:dyDescent="0.25">
      <c r="A136" s="24"/>
      <c r="B136" s="17"/>
      <c r="C136" s="8"/>
      <c r="D136" s="18" t="s">
        <v>31</v>
      </c>
      <c r="E136" s="9"/>
      <c r="F136" s="19">
        <f>SUM(F131:F135)</f>
        <v>800</v>
      </c>
      <c r="G136" s="19">
        <f>SUM(G131:G135)</f>
        <v>36</v>
      </c>
      <c r="H136" s="19">
        <f>SUM(H131:H135)</f>
        <v>27</v>
      </c>
      <c r="I136" s="19">
        <f>SUM(I131:I135)</f>
        <v>67</v>
      </c>
      <c r="J136" s="19">
        <f>SUM(J131:J135)</f>
        <v>618</v>
      </c>
      <c r="K136" s="25"/>
      <c r="L136" s="19">
        <f>SUM(L131:L135)</f>
        <v>0</v>
      </c>
    </row>
    <row r="137" spans="1:12" ht="15.75" thickBot="1" x14ac:dyDescent="0.25">
      <c r="A137" s="27">
        <f>A125</f>
        <v>2</v>
      </c>
      <c r="B137" s="28">
        <f>B125</f>
        <v>4</v>
      </c>
      <c r="C137" s="93" t="s">
        <v>4</v>
      </c>
      <c r="D137" s="94"/>
      <c r="E137" s="29"/>
      <c r="F137" s="30">
        <f>F130+F136</f>
        <v>1290</v>
      </c>
      <c r="G137" s="30">
        <f>G130+G136</f>
        <v>51</v>
      </c>
      <c r="H137" s="30">
        <f>H130+H136</f>
        <v>50</v>
      </c>
      <c r="I137" s="30">
        <f>I130+I136</f>
        <v>158</v>
      </c>
      <c r="J137" s="30">
        <f>J130+J136</f>
        <v>1044</v>
      </c>
      <c r="K137" s="30"/>
      <c r="L137" s="30">
        <f>L130+L136</f>
        <v>0</v>
      </c>
    </row>
    <row r="138" spans="1:12" ht="16.5" thickTop="1" thickBot="1" x14ac:dyDescent="0.25">
      <c r="A138" s="88"/>
      <c r="B138" s="81"/>
      <c r="C138" s="82"/>
      <c r="D138" s="83"/>
      <c r="E138" s="84"/>
      <c r="F138" s="85"/>
      <c r="G138" s="85"/>
      <c r="H138" s="85"/>
      <c r="I138" s="85"/>
      <c r="J138" s="62"/>
      <c r="K138" s="86"/>
      <c r="L138" s="87"/>
    </row>
    <row r="139" spans="1:12" ht="16.5" thickTop="1" thickBot="1" x14ac:dyDescent="0.3">
      <c r="A139" s="20">
        <v>2</v>
      </c>
      <c r="B139" s="21">
        <v>5</v>
      </c>
      <c r="C139" s="22" t="s">
        <v>18</v>
      </c>
      <c r="D139" s="5" t="s">
        <v>19</v>
      </c>
      <c r="E139" s="71" t="s">
        <v>85</v>
      </c>
      <c r="F139" s="65">
        <v>200</v>
      </c>
      <c r="G139" s="62">
        <v>6</v>
      </c>
      <c r="H139" s="65">
        <v>11</v>
      </c>
      <c r="I139" s="66">
        <v>31</v>
      </c>
      <c r="J139" s="62">
        <v>234</v>
      </c>
      <c r="K139" s="38"/>
      <c r="L139" s="37"/>
    </row>
    <row r="140" spans="1:12" ht="15.75" thickBot="1" x14ac:dyDescent="0.3">
      <c r="A140" s="23"/>
      <c r="B140" s="15"/>
      <c r="C140" s="11"/>
      <c r="D140" s="7" t="s">
        <v>20</v>
      </c>
      <c r="E140" s="72" t="s">
        <v>73</v>
      </c>
      <c r="F140" s="67">
        <v>200</v>
      </c>
      <c r="G140" s="63">
        <v>0</v>
      </c>
      <c r="H140" s="67">
        <v>0</v>
      </c>
      <c r="I140" s="68">
        <v>15</v>
      </c>
      <c r="J140" s="63">
        <v>60</v>
      </c>
      <c r="K140" s="40"/>
      <c r="L140" s="39"/>
    </row>
    <row r="141" spans="1:12" ht="15.75" thickBot="1" x14ac:dyDescent="0.3">
      <c r="A141" s="23"/>
      <c r="B141" s="15"/>
      <c r="C141" s="11"/>
      <c r="D141" s="95" t="s">
        <v>84</v>
      </c>
      <c r="E141" s="72" t="s">
        <v>40</v>
      </c>
      <c r="F141" s="67">
        <v>30</v>
      </c>
      <c r="G141" s="63">
        <v>3</v>
      </c>
      <c r="H141" s="67">
        <v>1</v>
      </c>
      <c r="I141" s="68">
        <v>16</v>
      </c>
      <c r="J141" s="63">
        <v>80</v>
      </c>
      <c r="K141" s="40"/>
      <c r="L141" s="39"/>
    </row>
    <row r="142" spans="1:12" ht="15.75" thickBot="1" x14ac:dyDescent="0.3">
      <c r="A142" s="23"/>
      <c r="B142" s="15"/>
      <c r="C142" s="11"/>
      <c r="D142" s="97"/>
      <c r="E142" s="72" t="s">
        <v>111</v>
      </c>
      <c r="F142" s="67">
        <v>10</v>
      </c>
      <c r="G142" s="63">
        <v>1</v>
      </c>
      <c r="H142" s="67">
        <v>7</v>
      </c>
      <c r="I142" s="68">
        <v>1</v>
      </c>
      <c r="J142" s="63">
        <v>66</v>
      </c>
      <c r="K142" s="40"/>
      <c r="L142" s="39"/>
    </row>
    <row r="143" spans="1:12" ht="15.75" thickBot="1" x14ac:dyDescent="0.3">
      <c r="A143" s="23"/>
      <c r="B143" s="15"/>
      <c r="C143" s="11"/>
      <c r="D143" s="7" t="s">
        <v>22</v>
      </c>
      <c r="E143" s="73" t="s">
        <v>112</v>
      </c>
      <c r="F143" s="74">
        <v>100</v>
      </c>
      <c r="G143" s="76">
        <v>1</v>
      </c>
      <c r="H143" s="74">
        <v>1</v>
      </c>
      <c r="I143" s="77">
        <v>10</v>
      </c>
      <c r="J143" s="76">
        <v>47</v>
      </c>
      <c r="K143" s="40"/>
      <c r="L143" s="39"/>
    </row>
    <row r="144" spans="1:12" ht="15.75" customHeight="1" thickTop="1" thickBot="1" x14ac:dyDescent="0.3">
      <c r="A144" s="24"/>
      <c r="B144" s="17"/>
      <c r="C144" s="8"/>
      <c r="D144" s="18" t="s">
        <v>31</v>
      </c>
      <c r="E144" s="9"/>
      <c r="F144" s="19">
        <f>SUM(F139:F143)</f>
        <v>540</v>
      </c>
      <c r="G144" s="19">
        <f>SUM(G139:G143)</f>
        <v>11</v>
      </c>
      <c r="H144" s="19">
        <f>SUM(H139:H143)</f>
        <v>20</v>
      </c>
      <c r="I144" s="19">
        <f>SUM(I139:I143)</f>
        <v>73</v>
      </c>
      <c r="J144" s="62">
        <f>SUM(J139:J143)</f>
        <v>487</v>
      </c>
      <c r="K144" s="25"/>
      <c r="L144" s="19">
        <f>SUM(L139:L143)</f>
        <v>0</v>
      </c>
    </row>
    <row r="145" spans="1:12" ht="16.5" thickTop="1" thickBot="1" x14ac:dyDescent="0.3">
      <c r="A145" s="26">
        <f>A139</f>
        <v>2</v>
      </c>
      <c r="B145" s="13">
        <f>B139</f>
        <v>5</v>
      </c>
      <c r="C145" s="10" t="s">
        <v>23</v>
      </c>
      <c r="D145" s="7" t="s">
        <v>24</v>
      </c>
      <c r="E145" s="71" t="s">
        <v>113</v>
      </c>
      <c r="F145" s="65">
        <v>100</v>
      </c>
      <c r="G145" s="62">
        <v>2</v>
      </c>
      <c r="H145" s="65">
        <v>5</v>
      </c>
      <c r="I145" s="66">
        <v>7</v>
      </c>
      <c r="J145" s="62">
        <v>76</v>
      </c>
      <c r="K145" s="40"/>
      <c r="L145" s="39"/>
    </row>
    <row r="146" spans="1:12" ht="15.75" thickBot="1" x14ac:dyDescent="0.3">
      <c r="A146" s="23"/>
      <c r="B146" s="15"/>
      <c r="C146" s="11"/>
      <c r="D146" s="7" t="s">
        <v>25</v>
      </c>
      <c r="E146" s="72" t="s">
        <v>114</v>
      </c>
      <c r="F146" s="67">
        <v>250</v>
      </c>
      <c r="G146" s="63">
        <v>13</v>
      </c>
      <c r="H146" s="67">
        <v>10</v>
      </c>
      <c r="I146" s="68">
        <v>15</v>
      </c>
      <c r="J146" s="63">
        <v>158</v>
      </c>
      <c r="K146" s="40"/>
      <c r="L146" s="39"/>
    </row>
    <row r="147" spans="1:12" ht="15.75" thickBot="1" x14ac:dyDescent="0.3">
      <c r="A147" s="23"/>
      <c r="B147" s="15"/>
      <c r="C147" s="11"/>
      <c r="D147" s="7" t="s">
        <v>26</v>
      </c>
      <c r="E147" s="72" t="s">
        <v>115</v>
      </c>
      <c r="F147" s="67">
        <v>50</v>
      </c>
      <c r="G147" s="63">
        <v>5</v>
      </c>
      <c r="H147" s="67">
        <v>4</v>
      </c>
      <c r="I147" s="68">
        <v>2</v>
      </c>
      <c r="J147" s="63">
        <v>66</v>
      </c>
      <c r="K147" s="40"/>
      <c r="L147" s="39"/>
    </row>
    <row r="148" spans="1:12" ht="15.75" thickBot="1" x14ac:dyDescent="0.3">
      <c r="A148" s="23"/>
      <c r="B148" s="15"/>
      <c r="C148" s="11"/>
      <c r="D148" s="7" t="s">
        <v>27</v>
      </c>
      <c r="E148" s="72" t="s">
        <v>116</v>
      </c>
      <c r="F148" s="67">
        <v>150</v>
      </c>
      <c r="G148" s="63">
        <v>5</v>
      </c>
      <c r="H148" s="67">
        <v>3</v>
      </c>
      <c r="I148" s="68">
        <v>30</v>
      </c>
      <c r="J148" s="63">
        <v>162</v>
      </c>
      <c r="K148" s="40"/>
      <c r="L148" s="39"/>
    </row>
    <row r="149" spans="1:12" ht="15.75" thickBot="1" x14ac:dyDescent="0.3">
      <c r="A149" s="23"/>
      <c r="B149" s="15"/>
      <c r="C149" s="11"/>
      <c r="D149" s="7" t="s">
        <v>28</v>
      </c>
      <c r="E149" s="72" t="s">
        <v>62</v>
      </c>
      <c r="F149" s="67">
        <v>200</v>
      </c>
      <c r="G149" s="63">
        <v>0</v>
      </c>
      <c r="H149" s="67">
        <v>0</v>
      </c>
      <c r="I149" s="68">
        <v>11</v>
      </c>
      <c r="J149" s="63">
        <v>82</v>
      </c>
      <c r="K149" s="40"/>
      <c r="L149" s="39"/>
    </row>
    <row r="150" spans="1:12" ht="15.75" thickBot="1" x14ac:dyDescent="0.3">
      <c r="A150" s="23"/>
      <c r="B150" s="15"/>
      <c r="C150" s="11"/>
      <c r="D150" s="75" t="s">
        <v>30</v>
      </c>
      <c r="E150" s="72" t="s">
        <v>45</v>
      </c>
      <c r="F150" s="67">
        <v>50</v>
      </c>
      <c r="G150" s="63">
        <v>4</v>
      </c>
      <c r="H150" s="67">
        <v>2</v>
      </c>
      <c r="I150" s="68">
        <v>21</v>
      </c>
      <c r="J150" s="63">
        <v>111</v>
      </c>
      <c r="K150" s="40"/>
      <c r="L150" s="39"/>
    </row>
    <row r="151" spans="1:12" ht="15.75" thickBot="1" x14ac:dyDescent="0.3">
      <c r="A151" s="24"/>
      <c r="B151" s="17"/>
      <c r="C151" s="8"/>
      <c r="D151" s="18" t="s">
        <v>31</v>
      </c>
      <c r="E151" s="9"/>
      <c r="F151" s="19">
        <f>SUM(F145:F150)</f>
        <v>800</v>
      </c>
      <c r="G151" s="19">
        <f>SUM(G145:G150)</f>
        <v>29</v>
      </c>
      <c r="H151" s="19">
        <f>SUM(H145:H150)</f>
        <v>24</v>
      </c>
      <c r="I151" s="19">
        <f>SUM(I145:I150)</f>
        <v>86</v>
      </c>
      <c r="J151" s="30">
        <f>SUM(J145:J150)</f>
        <v>655</v>
      </c>
      <c r="K151" s="25"/>
      <c r="L151" s="19">
        <f>SUM(L145:L150)</f>
        <v>0</v>
      </c>
    </row>
    <row r="152" spans="1:12" ht="15.75" thickBot="1" x14ac:dyDescent="0.25">
      <c r="A152" s="27">
        <f>A139</f>
        <v>2</v>
      </c>
      <c r="B152" s="28">
        <f>B139</f>
        <v>5</v>
      </c>
      <c r="C152" s="93" t="s">
        <v>4</v>
      </c>
      <c r="D152" s="94"/>
      <c r="E152" s="29"/>
      <c r="F152" s="30">
        <f>F144+F151</f>
        <v>1340</v>
      </c>
      <c r="G152" s="30">
        <f>G144+G151</f>
        <v>40</v>
      </c>
      <c r="H152" s="30">
        <f>H144+H151</f>
        <v>44</v>
      </c>
      <c r="I152" s="30">
        <f>I144+I151</f>
        <v>159</v>
      </c>
      <c r="J152" s="32">
        <f>SUM(J144+J151)</f>
        <v>1142</v>
      </c>
      <c r="K152" s="30"/>
      <c r="L152" s="30">
        <f>L144+L151</f>
        <v>0</v>
      </c>
    </row>
  </sheetData>
  <mergeCells count="18">
    <mergeCell ref="C62:D62"/>
    <mergeCell ref="C77:D77"/>
    <mergeCell ref="C18:D18"/>
    <mergeCell ref="C152:D152"/>
    <mergeCell ref="C93:D93"/>
    <mergeCell ref="C109:D109"/>
    <mergeCell ref="C123:D123"/>
    <mergeCell ref="C137:D137"/>
    <mergeCell ref="D81:D82"/>
    <mergeCell ref="D97:D98"/>
    <mergeCell ref="D113:D114"/>
    <mergeCell ref="D127:D128"/>
    <mergeCell ref="D141:D142"/>
    <mergeCell ref="C1:E1"/>
    <mergeCell ref="H1:K1"/>
    <mergeCell ref="H2:K2"/>
    <mergeCell ref="C32:D32"/>
    <mergeCell ref="C48:D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dcterms:created xsi:type="dcterms:W3CDTF">2022-05-16T14:23:56Z</dcterms:created>
  <dcterms:modified xsi:type="dcterms:W3CDTF">2025-03-06T11:41:55Z</dcterms:modified>
</cp:coreProperties>
</file>